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Boletines\Boletines-justicia 2025\Volumen I\CUADROS\"/>
    </mc:Choice>
  </mc:AlternateContent>
  <bookViews>
    <workbookView xWindow="0" yWindow="0" windowWidth="28800" windowHeight="10335"/>
  </bookViews>
  <sheets>
    <sheet name="10" sheetId="1" r:id="rId1"/>
  </sheets>
  <definedNames>
    <definedName name="_xlnm.Print_Area" localSheetId="0">'10'!$A$1:$O$123</definedName>
    <definedName name="_xlnm.Print_Titles" localSheetId="0">'10'!$1:$7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8" i="1" l="1"/>
  <c r="D119" i="1" l="1"/>
  <c r="D118" i="1"/>
  <c r="D117" i="1"/>
  <c r="D116" i="1"/>
  <c r="D115" i="1"/>
  <c r="D113" i="1"/>
  <c r="D114" i="1"/>
  <c r="D112" i="1"/>
  <c r="D111" i="1"/>
  <c r="D110" i="1"/>
  <c r="D109" i="1"/>
  <c r="O108" i="1"/>
  <c r="N108" i="1"/>
  <c r="M108" i="1"/>
  <c r="L108" i="1"/>
  <c r="K108" i="1"/>
  <c r="J108" i="1"/>
  <c r="I108" i="1"/>
  <c r="H108" i="1"/>
  <c r="G108" i="1"/>
  <c r="F108" i="1"/>
  <c r="E108" i="1"/>
  <c r="D107" i="1"/>
  <c r="D106" i="1"/>
  <c r="D105" i="1" s="1"/>
  <c r="O105" i="1"/>
  <c r="N105" i="1"/>
  <c r="M105" i="1"/>
  <c r="L105" i="1"/>
  <c r="K105" i="1"/>
  <c r="J105" i="1"/>
  <c r="I105" i="1"/>
  <c r="H105" i="1"/>
  <c r="G105" i="1"/>
  <c r="F105" i="1"/>
  <c r="E105" i="1"/>
  <c r="D104" i="1"/>
  <c r="D103" i="1"/>
  <c r="D102" i="1"/>
  <c r="D101" i="1"/>
  <c r="D100" i="1"/>
  <c r="D99" i="1"/>
  <c r="D98" i="1"/>
  <c r="D97" i="1"/>
  <c r="D96" i="1"/>
  <c r="D95" i="1"/>
  <c r="D94" i="1"/>
  <c r="D93" i="1"/>
  <c r="O92" i="1"/>
  <c r="N92" i="1"/>
  <c r="M92" i="1"/>
  <c r="L92" i="1"/>
  <c r="K92" i="1"/>
  <c r="J92" i="1"/>
  <c r="I92" i="1"/>
  <c r="H92" i="1"/>
  <c r="G92" i="1"/>
  <c r="F92" i="1"/>
  <c r="E92" i="1"/>
  <c r="D91" i="1"/>
  <c r="D90" i="1"/>
  <c r="D89" i="1"/>
  <c r="D88" i="1"/>
  <c r="D85" i="1"/>
  <c r="D84" i="1"/>
  <c r="D83" i="1"/>
  <c r="D82" i="1"/>
  <c r="D81" i="1"/>
  <c r="D80" i="1"/>
  <c r="D79" i="1"/>
  <c r="D78" i="1"/>
  <c r="D77" i="1"/>
  <c r="O75" i="1"/>
  <c r="N75" i="1"/>
  <c r="M75" i="1"/>
  <c r="L75" i="1"/>
  <c r="K75" i="1"/>
  <c r="J75" i="1"/>
  <c r="I75" i="1"/>
  <c r="H75" i="1"/>
  <c r="G75" i="1"/>
  <c r="F75" i="1"/>
  <c r="E75" i="1"/>
  <c r="D74" i="1"/>
  <c r="D73" i="1"/>
  <c r="O72" i="1"/>
  <c r="N72" i="1"/>
  <c r="M72" i="1"/>
  <c r="L72" i="1"/>
  <c r="K72" i="1"/>
  <c r="J72" i="1"/>
  <c r="I72" i="1"/>
  <c r="H72" i="1"/>
  <c r="G72" i="1"/>
  <c r="F72" i="1"/>
  <c r="E72" i="1"/>
  <c r="D71" i="1"/>
  <c r="D70" i="1"/>
  <c r="D69" i="1"/>
  <c r="D67" i="1"/>
  <c r="D66" i="1"/>
  <c r="D65" i="1"/>
  <c r="O64" i="1"/>
  <c r="N64" i="1"/>
  <c r="M64" i="1"/>
  <c r="L64" i="1"/>
  <c r="K64" i="1"/>
  <c r="J64" i="1"/>
  <c r="I64" i="1"/>
  <c r="H64" i="1"/>
  <c r="G64" i="1"/>
  <c r="F64" i="1"/>
  <c r="E64" i="1"/>
  <c r="D63" i="1"/>
  <c r="D62" i="1"/>
  <c r="D61" i="1"/>
  <c r="D60" i="1"/>
  <c r="D59" i="1"/>
  <c r="D58" i="1"/>
  <c r="D57" i="1"/>
  <c r="D56" i="1"/>
  <c r="D55" i="1"/>
  <c r="D54" i="1"/>
  <c r="D53" i="1"/>
  <c r="O52" i="1"/>
  <c r="N52" i="1"/>
  <c r="M52" i="1"/>
  <c r="L52" i="1"/>
  <c r="K52" i="1"/>
  <c r="J52" i="1"/>
  <c r="I52" i="1"/>
  <c r="H52" i="1"/>
  <c r="G52" i="1"/>
  <c r="F52" i="1"/>
  <c r="E52" i="1"/>
  <c r="D51" i="1"/>
  <c r="D49" i="1"/>
  <c r="D48" i="1"/>
  <c r="D47" i="1" s="1"/>
  <c r="O47" i="1"/>
  <c r="N47" i="1"/>
  <c r="M47" i="1"/>
  <c r="L47" i="1"/>
  <c r="K47" i="1"/>
  <c r="J47" i="1"/>
  <c r="I47" i="1"/>
  <c r="H47" i="1"/>
  <c r="G47" i="1"/>
  <c r="F47" i="1"/>
  <c r="E47" i="1"/>
  <c r="D46" i="1"/>
  <c r="D45" i="1"/>
  <c r="D44" i="1"/>
  <c r="D43" i="1"/>
  <c r="D42" i="1"/>
  <c r="D41" i="1"/>
  <c r="D40" i="1"/>
  <c r="D39" i="1"/>
  <c r="D38" i="1"/>
  <c r="D37" i="1"/>
  <c r="D36" i="1"/>
  <c r="O35" i="1"/>
  <c r="N35" i="1"/>
  <c r="M35" i="1"/>
  <c r="L35" i="1"/>
  <c r="K35" i="1"/>
  <c r="J35" i="1"/>
  <c r="I35" i="1"/>
  <c r="H35" i="1"/>
  <c r="G35" i="1"/>
  <c r="F35" i="1"/>
  <c r="E35" i="1"/>
  <c r="D34" i="1"/>
  <c r="D33" i="1"/>
  <c r="D32" i="1"/>
  <c r="D30" i="1"/>
  <c r="O29" i="1"/>
  <c r="N29" i="1"/>
  <c r="M29" i="1"/>
  <c r="L29" i="1"/>
  <c r="K29" i="1"/>
  <c r="J29" i="1"/>
  <c r="I29" i="1"/>
  <c r="H29" i="1"/>
  <c r="G29" i="1"/>
  <c r="F29" i="1"/>
  <c r="E29" i="1"/>
  <c r="D28" i="1"/>
  <c r="D27" i="1"/>
  <c r="D26" i="1"/>
  <c r="D25" i="1"/>
  <c r="D24" i="1"/>
  <c r="O22" i="1"/>
  <c r="N22" i="1"/>
  <c r="M22" i="1"/>
  <c r="L22" i="1"/>
  <c r="K22" i="1"/>
  <c r="J22" i="1"/>
  <c r="I22" i="1"/>
  <c r="H22" i="1"/>
  <c r="G22" i="1"/>
  <c r="F22" i="1"/>
  <c r="E22" i="1"/>
  <c r="D21" i="1"/>
  <c r="D20" i="1"/>
  <c r="D19" i="1"/>
  <c r="D18" i="1"/>
  <c r="D17" i="1"/>
  <c r="D16" i="1"/>
  <c r="O15" i="1"/>
  <c r="N15" i="1"/>
  <c r="M15" i="1"/>
  <c r="L15" i="1"/>
  <c r="K15" i="1"/>
  <c r="J15" i="1"/>
  <c r="I15" i="1"/>
  <c r="H15" i="1"/>
  <c r="G15" i="1"/>
  <c r="F15" i="1"/>
  <c r="E15" i="1"/>
  <c r="D14" i="1"/>
  <c r="D13" i="1"/>
  <c r="D10" i="1"/>
  <c r="D9" i="1" s="1"/>
  <c r="O9" i="1"/>
  <c r="N9" i="1"/>
  <c r="M9" i="1"/>
  <c r="L9" i="1"/>
  <c r="K9" i="1"/>
  <c r="J9" i="1"/>
  <c r="I9" i="1"/>
  <c r="H9" i="1"/>
  <c r="G9" i="1"/>
  <c r="F9" i="1"/>
  <c r="E9" i="1"/>
  <c r="O8" i="1" l="1"/>
  <c r="L8" i="1"/>
  <c r="N8" i="1"/>
  <c r="E8" i="1"/>
  <c r="D72" i="1"/>
  <c r="M8" i="1"/>
  <c r="F8" i="1"/>
  <c r="D15" i="1"/>
  <c r="D64" i="1"/>
  <c r="G8" i="1"/>
  <c r="I8" i="1"/>
  <c r="D22" i="1"/>
  <c r="D35" i="1"/>
  <c r="K8" i="1"/>
  <c r="D29" i="1"/>
  <c r="D92" i="1"/>
  <c r="D75" i="1"/>
  <c r="D52" i="1"/>
  <c r="J8" i="1"/>
  <c r="H8" i="1"/>
  <c r="D8" i="1" l="1"/>
</calcChain>
</file>

<file path=xl/sharedStrings.xml><?xml version="1.0" encoding="utf-8"?>
<sst xmlns="http://schemas.openxmlformats.org/spreadsheetml/2006/main" count="181" uniqueCount="129">
  <si>
    <t>Detenidos</t>
  </si>
  <si>
    <t>Total</t>
  </si>
  <si>
    <t>Sexo</t>
  </si>
  <si>
    <t xml:space="preserve">Grupos de edad </t>
  </si>
  <si>
    <t>Hombres</t>
  </si>
  <si>
    <t>Mujeres</t>
  </si>
  <si>
    <t>Menos de 20</t>
  </si>
  <si>
    <t>20-24</t>
  </si>
  <si>
    <t>25-29</t>
  </si>
  <si>
    <t>30-34</t>
  </si>
  <si>
    <t>35-39</t>
  </si>
  <si>
    <t>40-44</t>
  </si>
  <si>
    <t>45-49</t>
  </si>
  <si>
    <t>50 y  más</t>
  </si>
  <si>
    <t>No es-   pecifi-   cada</t>
  </si>
  <si>
    <t xml:space="preserve">TOTAL </t>
  </si>
  <si>
    <t>Contra la vida del presidente</t>
  </si>
  <si>
    <t>-</t>
  </si>
  <si>
    <t>Dirigir o formar parte de una organización de</t>
  </si>
  <si>
    <t>carácter internacional dedicada al tráfico</t>
  </si>
  <si>
    <t>con personas o drogas</t>
  </si>
  <si>
    <t>Contra la libertad, violación de domicilio</t>
  </si>
  <si>
    <t>Contra la administración pública</t>
  </si>
  <si>
    <t>Abuso de autoridad</t>
  </si>
  <si>
    <t>Denegación de justicia</t>
  </si>
  <si>
    <t>Entorpecer la labor de la autoridad pública</t>
  </si>
  <si>
    <t>Extralimitación de funciones</t>
  </si>
  <si>
    <t>Irrespeto a la autoridad</t>
  </si>
  <si>
    <t>Peculado</t>
  </si>
  <si>
    <t>Contra la administración de justicia</t>
  </si>
  <si>
    <t xml:space="preserve">Aprovechamiento de cosas provenientes </t>
  </si>
  <si>
    <t>del delito</t>
  </si>
  <si>
    <t>Evasión detenidos o sancionados</t>
  </si>
  <si>
    <t>Hacerse justicia por si mismo</t>
  </si>
  <si>
    <t>Quebrantamiento de sanciones</t>
  </si>
  <si>
    <t>Soborno</t>
  </si>
  <si>
    <t>Contra la fe pública</t>
  </si>
  <si>
    <t>Falsedad</t>
  </si>
  <si>
    <t xml:space="preserve">Falsificación en documentos y escritos </t>
  </si>
  <si>
    <t>públicos</t>
  </si>
  <si>
    <t>Falsificación o alteración de moneda</t>
  </si>
  <si>
    <t xml:space="preserve">Otros </t>
  </si>
  <si>
    <t xml:space="preserve">Contra la seguridad colectiva </t>
  </si>
  <si>
    <t>Asociación ilícita</t>
  </si>
  <si>
    <t xml:space="preserve">Compra y venta de drogas </t>
  </si>
  <si>
    <t>Incendio</t>
  </si>
  <si>
    <t>Piratería</t>
  </si>
  <si>
    <t>Posesión de arma de fuego</t>
  </si>
  <si>
    <t>Posesión de drogas</t>
  </si>
  <si>
    <t>Posesión, uso y tráfico ilegal de drogas</t>
  </si>
  <si>
    <t>Posesión y comercio de armas prohibidas</t>
  </si>
  <si>
    <t>Tráfico de drogas</t>
  </si>
  <si>
    <t>Uso de drogas</t>
  </si>
  <si>
    <t>Contra la economía nacional</t>
  </si>
  <si>
    <t>Contrabando</t>
  </si>
  <si>
    <t>Defraudación fiscal</t>
  </si>
  <si>
    <t>Fabricar, importar o vender producto protegido</t>
  </si>
  <si>
    <t>por patente sin autorización</t>
  </si>
  <si>
    <t xml:space="preserve">Contra el orden jurídico familiar y el estado civil </t>
  </si>
  <si>
    <t>Deambular a deshoras</t>
  </si>
  <si>
    <t>Incesto</t>
  </si>
  <si>
    <t>Incumplimiento de deberes familiares</t>
  </si>
  <si>
    <t>Lugares no aptos para menores</t>
  </si>
  <si>
    <t xml:space="preserve">Pensión alimenticia </t>
  </si>
  <si>
    <t xml:space="preserve">Maltrato al menor </t>
  </si>
  <si>
    <t>Negligencia de padres y tutores</t>
  </si>
  <si>
    <t>Violencia contra un adulto mayor</t>
  </si>
  <si>
    <t>Violencia intrafamiliar</t>
  </si>
  <si>
    <t xml:space="preserve">Contra el pudor y la libertad sexual </t>
  </si>
  <si>
    <t xml:space="preserve">Abusos deshonestos </t>
  </si>
  <si>
    <t>Corrupción de menores</t>
  </si>
  <si>
    <t>Estupro</t>
  </si>
  <si>
    <t xml:space="preserve">Relaciones sexuales consensuadas con un </t>
  </si>
  <si>
    <t>o una menor de edad</t>
  </si>
  <si>
    <t>Violación carnal</t>
  </si>
  <si>
    <t>Contra el honor</t>
  </si>
  <si>
    <t>Calumnia</t>
  </si>
  <si>
    <t xml:space="preserve">Injuria </t>
  </si>
  <si>
    <t xml:space="preserve">Contra la vida y la integridad personal </t>
  </si>
  <si>
    <t>Abandono de niños u otras personas incapaces</t>
  </si>
  <si>
    <t xml:space="preserve"> </t>
  </si>
  <si>
    <t>de velar por su seguridad o su salud</t>
  </si>
  <si>
    <t xml:space="preserve">Agresión con uso de violencia </t>
  </si>
  <si>
    <t xml:space="preserve">Escándalo </t>
  </si>
  <si>
    <t>Femicidio</t>
  </si>
  <si>
    <t xml:space="preserve">Homicidio </t>
  </si>
  <si>
    <t xml:space="preserve">Homicidio por imprudencia </t>
  </si>
  <si>
    <t xml:space="preserve">Lesiones personales </t>
  </si>
  <si>
    <t>Provocaciones y amenazas</t>
  </si>
  <si>
    <t xml:space="preserve">Riña </t>
  </si>
  <si>
    <t>Contra la vida y la integridad personal:</t>
  </si>
  <si>
    <t>(Continuación)</t>
  </si>
  <si>
    <t xml:space="preserve">Tentativa de homicidio </t>
  </si>
  <si>
    <t>Tentativa de suicidio</t>
  </si>
  <si>
    <t>Violencia de género</t>
  </si>
  <si>
    <t xml:space="preserve">Contra el patrimonio </t>
  </si>
  <si>
    <t>Apropiación indebida</t>
  </si>
  <si>
    <t xml:space="preserve">Daños o perjuicios a la propiedad </t>
  </si>
  <si>
    <t xml:space="preserve">Estafa y otros fraudes </t>
  </si>
  <si>
    <t>Extorsión</t>
  </si>
  <si>
    <t xml:space="preserve">Hurto </t>
  </si>
  <si>
    <t>Poseer artículo de dudosa procedencia</t>
  </si>
  <si>
    <t xml:space="preserve">Robo </t>
  </si>
  <si>
    <t>Secuestro</t>
  </si>
  <si>
    <t>Sospecha de robo</t>
  </si>
  <si>
    <t>Sospecha de hurto</t>
  </si>
  <si>
    <t>Usurpación</t>
  </si>
  <si>
    <t>Otros</t>
  </si>
  <si>
    <t>Contra el ambiente</t>
  </si>
  <si>
    <t>Contra la vida silvestre</t>
  </si>
  <si>
    <t>Contra los recursos naturales</t>
  </si>
  <si>
    <t>Otros delitos y faltas</t>
  </si>
  <si>
    <t>Animales en soltura</t>
  </si>
  <si>
    <t>Captura en batidas</t>
  </si>
  <si>
    <t>Captura por investigación</t>
  </si>
  <si>
    <t>Captura solicitada</t>
  </si>
  <si>
    <t>Contra la Ley de Migración</t>
  </si>
  <si>
    <t>Conducta desenfrenada</t>
  </si>
  <si>
    <t>Embriaguez</t>
  </si>
  <si>
    <t>No portar cédula de identidad personal</t>
  </si>
  <si>
    <t>Portar arma blanca</t>
  </si>
  <si>
    <t xml:space="preserve">No especificado </t>
  </si>
  <si>
    <t>- Cantidad nula o cero.</t>
  </si>
  <si>
    <t>Fuente: Dirección de Seguridad Ciudadana de la Policía Nacional.</t>
  </si>
  <si>
    <t>Sustracción de menores</t>
  </si>
  <si>
    <t>Falta o delito</t>
  </si>
  <si>
    <t>Cuadro 10. DETENIDOS EN EL DISTRITO DE COLÓN, POR SEXO Y GRUPOS DE EDAD,</t>
  </si>
  <si>
    <t xml:space="preserve"> SEGÚN FALTA O DELITO: AÑO 2025</t>
  </si>
  <si>
    <t>Contra la personalidad jurídica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</si>
</sst>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-&quot;;&quot;-&quot;"/>
  </numFmts>
  <fonts count="5">
    <font>
      <sz val="10"/>
      <name val="Arial"/>
      <charset val="134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4" xfId="0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/>
    <xf numFmtId="164" fontId="2" fillId="0" borderId="0" xfId="0" applyNumberFormat="1" applyFont="1" applyBorder="1"/>
    <xf numFmtId="0" fontId="2" fillId="0" borderId="4" xfId="0" applyFont="1" applyFill="1" applyBorder="1"/>
    <xf numFmtId="0" fontId="1" fillId="0" borderId="0" xfId="0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right"/>
    </xf>
    <xf numFmtId="3" fontId="2" fillId="0" borderId="5" xfId="0" applyNumberFormat="1" applyFont="1" applyFill="1" applyBorder="1"/>
    <xf numFmtId="3" fontId="2" fillId="0" borderId="5" xfId="0" applyNumberFormat="1" applyFont="1" applyFill="1" applyBorder="1" applyAlignment="1">
      <alignment horizontal="right"/>
    </xf>
    <xf numFmtId="3" fontId="1" fillId="0" borderId="5" xfId="0" applyNumberFormat="1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164" fontId="2" fillId="0" borderId="6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1" fillId="0" borderId="6" xfId="0" applyNumberFormat="1" applyFont="1" applyFill="1" applyBorder="1" applyAlignment="1">
      <alignment horizontal="right"/>
    </xf>
    <xf numFmtId="0" fontId="1" fillId="0" borderId="0" xfId="0" applyFont="1"/>
    <xf numFmtId="164" fontId="2" fillId="0" borderId="6" xfId="0" applyNumberFormat="1" applyFont="1" applyFill="1" applyBorder="1"/>
    <xf numFmtId="164" fontId="2" fillId="0" borderId="0" xfId="0" applyNumberFormat="1" applyFont="1" applyFill="1"/>
    <xf numFmtId="0" fontId="2" fillId="0" borderId="6" xfId="0" applyFont="1" applyFill="1" applyBorder="1" applyAlignment="1">
      <alignment horizontal="right"/>
    </xf>
    <xf numFmtId="49" fontId="2" fillId="0" borderId="0" xfId="0" applyNumberFormat="1" applyFont="1" applyFill="1" applyBorder="1"/>
    <xf numFmtId="0" fontId="1" fillId="0" borderId="0" xfId="0" applyFont="1" applyFill="1"/>
    <xf numFmtId="164" fontId="2" fillId="0" borderId="0" xfId="0" applyNumberFormat="1" applyFont="1" applyFill="1" applyBorder="1" applyAlignment="1">
      <alignment horizontal="right"/>
    </xf>
    <xf numFmtId="0" fontId="2" fillId="0" borderId="6" xfId="0" applyFont="1" applyBorder="1"/>
    <xf numFmtId="0" fontId="0" fillId="0" borderId="6" xfId="0" applyBorder="1"/>
    <xf numFmtId="0" fontId="0" fillId="0" borderId="0" xfId="0" applyBorder="1"/>
    <xf numFmtId="3" fontId="2" fillId="0" borderId="4" xfId="0" applyNumberFormat="1" applyFont="1" applyFill="1" applyBorder="1"/>
    <xf numFmtId="3" fontId="2" fillId="0" borderId="0" xfId="0" applyNumberFormat="1" applyFont="1" applyFill="1" applyBorder="1"/>
    <xf numFmtId="0" fontId="2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164" fontId="2" fillId="0" borderId="9" xfId="0" applyNumberFormat="1" applyFont="1" applyFill="1" applyBorder="1"/>
    <xf numFmtId="164" fontId="2" fillId="0" borderId="10" xfId="0" applyNumberFormat="1" applyFont="1" applyFill="1" applyBorder="1"/>
    <xf numFmtId="49" fontId="2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"/>
  <sheetViews>
    <sheetView tabSelected="1" zoomScaleNormal="100" zoomScaleSheetLayoutView="96" workbookViewId="0">
      <selection sqref="A1:O1"/>
    </sheetView>
  </sheetViews>
  <sheetFormatPr baseColWidth="10" defaultRowHeight="12.75"/>
  <cols>
    <col min="1" max="2" width="1.42578125" style="2" customWidth="1"/>
    <col min="3" max="3" width="38.42578125" style="2" customWidth="1"/>
    <col min="4" max="4" width="8.140625" style="2" customWidth="1"/>
    <col min="5" max="5" width="9.140625" style="2" customWidth="1"/>
    <col min="6" max="6" width="8.28515625" style="2" customWidth="1"/>
    <col min="7" max="7" width="7.140625" style="2" customWidth="1"/>
    <col min="8" max="9" width="6.7109375" style="2" customWidth="1"/>
    <col min="10" max="10" width="6.5703125" style="2" customWidth="1"/>
    <col min="11" max="11" width="6.7109375" style="2" customWidth="1"/>
    <col min="12" max="12" width="6.5703125" style="2" customWidth="1"/>
    <col min="13" max="14" width="6.7109375" style="2" customWidth="1"/>
    <col min="15" max="15" width="7.5703125" style="1" customWidth="1"/>
    <col min="16" max="16" width="6.42578125" style="1" customWidth="1"/>
    <col min="17" max="16384" width="11.42578125" style="2"/>
  </cols>
  <sheetData>
    <row r="1" spans="1:16" ht="17.25" customHeight="1">
      <c r="A1" s="45" t="s">
        <v>126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6" ht="17.25" customHeight="1">
      <c r="A2" s="45" t="s">
        <v>127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6" ht="33" customHeight="1">
      <c r="A4" s="46" t="s">
        <v>125</v>
      </c>
      <c r="B4" s="47"/>
      <c r="C4" s="47"/>
      <c r="D4" s="48" t="s">
        <v>0</v>
      </c>
      <c r="E4" s="48"/>
      <c r="F4" s="48"/>
      <c r="G4" s="48"/>
      <c r="H4" s="48"/>
      <c r="I4" s="48"/>
      <c r="J4" s="48"/>
      <c r="K4" s="48"/>
      <c r="L4" s="48"/>
      <c r="M4" s="48"/>
      <c r="N4" s="48"/>
      <c r="O4" s="49"/>
    </row>
    <row r="5" spans="1:16" ht="27" customHeight="1">
      <c r="A5" s="46"/>
      <c r="B5" s="47"/>
      <c r="C5" s="47"/>
      <c r="D5" s="47" t="s">
        <v>1</v>
      </c>
      <c r="E5" s="47" t="s">
        <v>2</v>
      </c>
      <c r="F5" s="47"/>
      <c r="G5" s="48" t="s">
        <v>3</v>
      </c>
      <c r="H5" s="48"/>
      <c r="I5" s="48"/>
      <c r="J5" s="48"/>
      <c r="K5" s="48"/>
      <c r="L5" s="48"/>
      <c r="M5" s="48"/>
      <c r="N5" s="48"/>
      <c r="O5" s="49"/>
    </row>
    <row r="6" spans="1:16" ht="50.25" customHeight="1">
      <c r="A6" s="46"/>
      <c r="B6" s="47"/>
      <c r="C6" s="47"/>
      <c r="D6" s="47"/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4" t="s">
        <v>11</v>
      </c>
      <c r="M6" s="3" t="s">
        <v>12</v>
      </c>
      <c r="N6" s="3" t="s">
        <v>13</v>
      </c>
      <c r="O6" s="5" t="s">
        <v>14</v>
      </c>
    </row>
    <row r="7" spans="1:16" ht="15" customHeight="1">
      <c r="A7" s="6"/>
      <c r="B7" s="6"/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/>
    </row>
    <row r="8" spans="1:16" ht="24" customHeight="1">
      <c r="A8" s="43" t="s">
        <v>15</v>
      </c>
      <c r="B8" s="43"/>
      <c r="C8" s="44"/>
      <c r="D8" s="10">
        <f t="shared" ref="D8:O8" si="0">SUM(D9,D14,D15,D22,D29,D35,D47,D52,D64,D72,D75,D92,D105,D108,D119)</f>
        <v>5153</v>
      </c>
      <c r="E8" s="10">
        <f t="shared" si="0"/>
        <v>4546</v>
      </c>
      <c r="F8" s="10">
        <f t="shared" si="0"/>
        <v>607</v>
      </c>
      <c r="G8" s="10">
        <f t="shared" si="0"/>
        <v>839</v>
      </c>
      <c r="H8" s="10">
        <f t="shared" si="0"/>
        <v>557</v>
      </c>
      <c r="I8" s="10">
        <f t="shared" si="0"/>
        <v>864</v>
      </c>
      <c r="J8" s="10">
        <f t="shared" si="0"/>
        <v>735</v>
      </c>
      <c r="K8" s="10">
        <f t="shared" si="0"/>
        <v>765</v>
      </c>
      <c r="L8" s="10">
        <f t="shared" si="0"/>
        <v>508</v>
      </c>
      <c r="M8" s="10">
        <f t="shared" si="0"/>
        <v>337</v>
      </c>
      <c r="N8" s="10">
        <f t="shared" si="0"/>
        <v>443</v>
      </c>
      <c r="O8" s="10">
        <f t="shared" si="0"/>
        <v>105</v>
      </c>
      <c r="P8" s="11"/>
    </row>
    <row r="9" spans="1:16" ht="21.75" customHeight="1">
      <c r="A9" s="12" t="s">
        <v>128</v>
      </c>
      <c r="B9" s="13"/>
      <c r="C9" s="13"/>
      <c r="D9" s="10">
        <f>SUM(D10:D13)</f>
        <v>2</v>
      </c>
      <c r="E9" s="14">
        <f t="shared" ref="E9:J9" si="1">SUM(E10:E13)</f>
        <v>2</v>
      </c>
      <c r="F9" s="14">
        <f t="shared" si="1"/>
        <v>0</v>
      </c>
      <c r="G9" s="14">
        <f t="shared" si="1"/>
        <v>0</v>
      </c>
      <c r="H9" s="14">
        <f t="shared" si="1"/>
        <v>0</v>
      </c>
      <c r="I9" s="14">
        <f t="shared" si="1"/>
        <v>1</v>
      </c>
      <c r="J9" s="14">
        <f t="shared" si="1"/>
        <v>0</v>
      </c>
      <c r="K9" s="14">
        <f>SUM(K10:K13)</f>
        <v>1</v>
      </c>
      <c r="L9" s="14">
        <f>SUM(L10:L13)</f>
        <v>0</v>
      </c>
      <c r="M9" s="14">
        <f>SUM(M10:M13)</f>
        <v>0</v>
      </c>
      <c r="N9" s="14">
        <f>SUM(N10:N13)</f>
        <v>0</v>
      </c>
      <c r="O9" s="14">
        <f>SUM(O10:O13)</f>
        <v>0</v>
      </c>
      <c r="P9" s="11"/>
    </row>
    <row r="10" spans="1:16" ht="19.5" customHeight="1">
      <c r="A10" s="6"/>
      <c r="B10" s="6" t="s">
        <v>16</v>
      </c>
      <c r="C10" s="13"/>
      <c r="D10" s="10">
        <f>SUM(G10:O10)</f>
        <v>1</v>
      </c>
      <c r="E10" s="15">
        <v>1</v>
      </c>
      <c r="F10" s="16" t="s">
        <v>17</v>
      </c>
      <c r="G10" s="16" t="s">
        <v>17</v>
      </c>
      <c r="H10" s="16" t="s">
        <v>17</v>
      </c>
      <c r="I10" s="16">
        <v>1</v>
      </c>
      <c r="J10" s="16" t="s">
        <v>17</v>
      </c>
      <c r="K10" s="16" t="s">
        <v>17</v>
      </c>
      <c r="L10" s="16" t="s">
        <v>17</v>
      </c>
      <c r="M10" s="16" t="s">
        <v>17</v>
      </c>
      <c r="N10" s="16" t="s">
        <v>17</v>
      </c>
      <c r="O10" s="16" t="s">
        <v>17</v>
      </c>
      <c r="P10" s="11"/>
    </row>
    <row r="11" spans="1:16" ht="19.5" customHeight="1">
      <c r="A11" s="13"/>
      <c r="B11" s="6" t="s">
        <v>18</v>
      </c>
      <c r="C11" s="13"/>
      <c r="D11" s="10"/>
      <c r="E11" s="15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1"/>
    </row>
    <row r="12" spans="1:16" ht="15" customHeight="1">
      <c r="A12" s="13"/>
      <c r="B12" s="6"/>
      <c r="C12" s="18" t="s">
        <v>19</v>
      </c>
      <c r="D12" s="10"/>
      <c r="E12" s="15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1"/>
    </row>
    <row r="13" spans="1:16" ht="15" customHeight="1">
      <c r="A13" s="13"/>
      <c r="B13" s="19"/>
      <c r="C13" s="18" t="s">
        <v>20</v>
      </c>
      <c r="D13" s="10">
        <f>SUM(G13:O13)</f>
        <v>1</v>
      </c>
      <c r="E13" s="15">
        <v>1</v>
      </c>
      <c r="F13" s="16" t="s">
        <v>17</v>
      </c>
      <c r="G13" s="16" t="s">
        <v>17</v>
      </c>
      <c r="H13" s="16" t="s">
        <v>17</v>
      </c>
      <c r="I13" s="16" t="s">
        <v>17</v>
      </c>
      <c r="J13" s="16" t="s">
        <v>17</v>
      </c>
      <c r="K13" s="16">
        <v>1</v>
      </c>
      <c r="L13" s="16" t="s">
        <v>17</v>
      </c>
      <c r="M13" s="16" t="s">
        <v>17</v>
      </c>
      <c r="N13" s="16" t="s">
        <v>17</v>
      </c>
      <c r="O13" s="16" t="s">
        <v>17</v>
      </c>
      <c r="P13" s="11"/>
    </row>
    <row r="14" spans="1:16" ht="21" customHeight="1">
      <c r="A14" s="12" t="s">
        <v>21</v>
      </c>
      <c r="B14" s="6"/>
      <c r="C14" s="6"/>
      <c r="D14" s="10">
        <f>SUM(G14:O14)</f>
        <v>7</v>
      </c>
      <c r="E14" s="20">
        <v>7</v>
      </c>
      <c r="F14" s="16" t="s">
        <v>17</v>
      </c>
      <c r="G14" s="20">
        <v>0</v>
      </c>
      <c r="H14" s="20">
        <v>1</v>
      </c>
      <c r="I14" s="20">
        <v>0</v>
      </c>
      <c r="J14" s="20">
        <v>1</v>
      </c>
      <c r="K14" s="20">
        <v>3</v>
      </c>
      <c r="L14" s="20">
        <v>0</v>
      </c>
      <c r="M14" s="20">
        <v>0</v>
      </c>
      <c r="N14" s="20">
        <v>0</v>
      </c>
      <c r="O14" s="21">
        <v>2</v>
      </c>
      <c r="P14" s="11"/>
    </row>
    <row r="15" spans="1:16" s="23" customFormat="1" ht="21" customHeight="1">
      <c r="A15" s="6" t="s">
        <v>22</v>
      </c>
      <c r="B15" s="6"/>
      <c r="C15" s="6"/>
      <c r="D15" s="22">
        <f>SUM(D16:D21)</f>
        <v>30</v>
      </c>
      <c r="E15" s="22">
        <f>SUM(E16:E21)</f>
        <v>29</v>
      </c>
      <c r="F15" s="22">
        <f t="shared" ref="F15:O15" si="2">SUM(F16:F21)</f>
        <v>1</v>
      </c>
      <c r="G15" s="22">
        <f t="shared" si="2"/>
        <v>8</v>
      </c>
      <c r="H15" s="22">
        <f t="shared" si="2"/>
        <v>5</v>
      </c>
      <c r="I15" s="22">
        <f t="shared" si="2"/>
        <v>5</v>
      </c>
      <c r="J15" s="22">
        <f t="shared" si="2"/>
        <v>3</v>
      </c>
      <c r="K15" s="22">
        <f t="shared" si="2"/>
        <v>4</v>
      </c>
      <c r="L15" s="22">
        <f t="shared" si="2"/>
        <v>1</v>
      </c>
      <c r="M15" s="22">
        <f t="shared" si="2"/>
        <v>2</v>
      </c>
      <c r="N15" s="22">
        <f t="shared" si="2"/>
        <v>2</v>
      </c>
      <c r="O15" s="14">
        <f t="shared" si="2"/>
        <v>0</v>
      </c>
      <c r="P15" s="11"/>
    </row>
    <row r="16" spans="1:16" s="23" customFormat="1" ht="18.75" customHeight="1">
      <c r="A16" s="6"/>
      <c r="B16" s="6" t="s">
        <v>23</v>
      </c>
      <c r="C16" s="6"/>
      <c r="D16" s="22">
        <f t="shared" ref="D16:D21" si="3">SUM(G16:O16)</f>
        <v>2</v>
      </c>
      <c r="E16" s="20">
        <v>2</v>
      </c>
      <c r="F16" s="16" t="s">
        <v>17</v>
      </c>
      <c r="G16" s="20">
        <v>0</v>
      </c>
      <c r="H16" s="20">
        <v>0</v>
      </c>
      <c r="I16" s="20">
        <v>0</v>
      </c>
      <c r="J16" s="21">
        <v>1</v>
      </c>
      <c r="K16" s="21">
        <v>1</v>
      </c>
      <c r="L16" s="21">
        <v>0</v>
      </c>
      <c r="M16" s="21">
        <v>0</v>
      </c>
      <c r="N16" s="21">
        <v>0</v>
      </c>
      <c r="O16" s="21">
        <v>0</v>
      </c>
      <c r="P16" s="11"/>
    </row>
    <row r="17" spans="1:16" s="23" customFormat="1" ht="18.75" customHeight="1">
      <c r="A17" s="6"/>
      <c r="B17" s="6" t="s">
        <v>24</v>
      </c>
      <c r="C17" s="6"/>
      <c r="D17" s="22">
        <f t="shared" si="3"/>
        <v>2</v>
      </c>
      <c r="E17" s="20">
        <v>2</v>
      </c>
      <c r="F17" s="16" t="s">
        <v>17</v>
      </c>
      <c r="G17" s="20">
        <v>1</v>
      </c>
      <c r="H17" s="20">
        <v>0</v>
      </c>
      <c r="I17" s="20">
        <v>0</v>
      </c>
      <c r="J17" s="21">
        <v>0</v>
      </c>
      <c r="K17" s="21">
        <v>0</v>
      </c>
      <c r="L17" s="21">
        <v>0</v>
      </c>
      <c r="M17" s="21">
        <v>1</v>
      </c>
      <c r="N17" s="21">
        <v>0</v>
      </c>
      <c r="O17" s="21">
        <v>0</v>
      </c>
      <c r="P17" s="11"/>
    </row>
    <row r="18" spans="1:16" s="23" customFormat="1" ht="18.75" customHeight="1">
      <c r="A18" s="6"/>
      <c r="B18" s="19" t="s">
        <v>25</v>
      </c>
      <c r="C18" s="6"/>
      <c r="D18" s="22">
        <f t="shared" si="3"/>
        <v>4</v>
      </c>
      <c r="E18" s="20">
        <v>4</v>
      </c>
      <c r="F18" s="16" t="s">
        <v>17</v>
      </c>
      <c r="G18" s="20">
        <v>4</v>
      </c>
      <c r="H18" s="20">
        <v>0</v>
      </c>
      <c r="I18" s="20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11"/>
    </row>
    <row r="19" spans="1:16" s="23" customFormat="1" ht="18.75" customHeight="1">
      <c r="A19" s="6"/>
      <c r="B19" s="19" t="s">
        <v>26</v>
      </c>
      <c r="C19" s="6"/>
      <c r="D19" s="22">
        <f t="shared" si="3"/>
        <v>2</v>
      </c>
      <c r="E19" s="20">
        <v>2</v>
      </c>
      <c r="F19" s="16" t="s">
        <v>17</v>
      </c>
      <c r="G19" s="20">
        <v>0</v>
      </c>
      <c r="H19" s="20">
        <v>1</v>
      </c>
      <c r="I19" s="20">
        <v>1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11"/>
    </row>
    <row r="20" spans="1:16" s="23" customFormat="1" ht="18.75" customHeight="1">
      <c r="A20" s="6"/>
      <c r="B20" s="6" t="s">
        <v>27</v>
      </c>
      <c r="C20" s="6"/>
      <c r="D20" s="22">
        <f t="shared" si="3"/>
        <v>19</v>
      </c>
      <c r="E20" s="20">
        <v>18</v>
      </c>
      <c r="F20" s="20">
        <v>1</v>
      </c>
      <c r="G20" s="20">
        <v>3</v>
      </c>
      <c r="H20" s="20">
        <v>4</v>
      </c>
      <c r="I20" s="20">
        <v>4</v>
      </c>
      <c r="J20" s="21">
        <v>2</v>
      </c>
      <c r="K20" s="21">
        <v>3</v>
      </c>
      <c r="L20" s="21">
        <v>1</v>
      </c>
      <c r="M20" s="21">
        <v>0</v>
      </c>
      <c r="N20" s="21">
        <v>2</v>
      </c>
      <c r="O20" s="21">
        <v>0</v>
      </c>
      <c r="P20" s="11"/>
    </row>
    <row r="21" spans="1:16" ht="18.75" customHeight="1">
      <c r="A21" s="6"/>
      <c r="B21" s="6" t="s">
        <v>28</v>
      </c>
      <c r="C21" s="19"/>
      <c r="D21" s="22">
        <f t="shared" si="3"/>
        <v>1</v>
      </c>
      <c r="E21" s="20">
        <v>1</v>
      </c>
      <c r="F21" s="16" t="s">
        <v>17</v>
      </c>
      <c r="G21" s="20">
        <v>0</v>
      </c>
      <c r="H21" s="20">
        <v>0</v>
      </c>
      <c r="I21" s="20">
        <v>0</v>
      </c>
      <c r="J21" s="21">
        <v>0</v>
      </c>
      <c r="K21" s="21">
        <v>0</v>
      </c>
      <c r="L21" s="21">
        <v>0</v>
      </c>
      <c r="M21" s="21">
        <v>1</v>
      </c>
      <c r="N21" s="21">
        <v>0</v>
      </c>
      <c r="O21" s="21">
        <v>0</v>
      </c>
      <c r="P21" s="11"/>
    </row>
    <row r="22" spans="1:16" ht="21.75" customHeight="1">
      <c r="A22" s="6" t="s">
        <v>29</v>
      </c>
      <c r="B22" s="6"/>
      <c r="C22" s="12"/>
      <c r="D22" s="22">
        <f>SUM(D23:D28)</f>
        <v>43</v>
      </c>
      <c r="E22" s="22">
        <f t="shared" ref="E22:O22" si="4">SUM(E24:E28)</f>
        <v>38</v>
      </c>
      <c r="F22" s="22">
        <f t="shared" si="4"/>
        <v>5</v>
      </c>
      <c r="G22" s="22">
        <f t="shared" si="4"/>
        <v>3</v>
      </c>
      <c r="H22" s="22">
        <f t="shared" si="4"/>
        <v>3</v>
      </c>
      <c r="I22" s="22">
        <f t="shared" si="4"/>
        <v>5</v>
      </c>
      <c r="J22" s="22">
        <f t="shared" si="4"/>
        <v>9</v>
      </c>
      <c r="K22" s="22">
        <f t="shared" si="4"/>
        <v>6</v>
      </c>
      <c r="L22" s="22">
        <f t="shared" si="4"/>
        <v>7</v>
      </c>
      <c r="M22" s="22">
        <f t="shared" si="4"/>
        <v>4</v>
      </c>
      <c r="N22" s="22">
        <f t="shared" si="4"/>
        <v>6</v>
      </c>
      <c r="O22" s="14">
        <f t="shared" si="4"/>
        <v>0</v>
      </c>
      <c r="P22" s="11"/>
    </row>
    <row r="23" spans="1:16" ht="18" customHeight="1">
      <c r="A23" s="6"/>
      <c r="B23" s="19" t="s">
        <v>30</v>
      </c>
      <c r="C23" s="12"/>
      <c r="D23" s="24"/>
      <c r="E23" s="24"/>
      <c r="F23" s="25"/>
      <c r="G23" s="16"/>
      <c r="H23" s="26"/>
      <c r="I23" s="16"/>
      <c r="J23" s="16"/>
      <c r="K23" s="16"/>
      <c r="L23" s="16"/>
      <c r="M23" s="16"/>
      <c r="N23" s="16"/>
      <c r="O23" s="16"/>
      <c r="P23" s="11"/>
    </row>
    <row r="24" spans="1:16" ht="15.75" customHeight="1">
      <c r="A24" s="6"/>
      <c r="B24" s="6"/>
      <c r="C24" s="19" t="s">
        <v>31</v>
      </c>
      <c r="D24" s="22">
        <f>SUM(G24:O24)</f>
        <v>4</v>
      </c>
      <c r="E24" s="21">
        <v>2</v>
      </c>
      <c r="F24" s="21">
        <v>2</v>
      </c>
      <c r="G24" s="21">
        <v>1</v>
      </c>
      <c r="H24" s="21">
        <v>0</v>
      </c>
      <c r="I24" s="21">
        <v>0</v>
      </c>
      <c r="J24" s="21">
        <v>2</v>
      </c>
      <c r="K24" s="21">
        <v>0</v>
      </c>
      <c r="L24" s="21">
        <v>0</v>
      </c>
      <c r="M24" s="21">
        <v>0</v>
      </c>
      <c r="N24" s="21">
        <v>1</v>
      </c>
      <c r="O24" s="21">
        <v>0</v>
      </c>
      <c r="P24" s="11"/>
    </row>
    <row r="25" spans="1:16" ht="18.75" customHeight="1">
      <c r="A25" s="6"/>
      <c r="B25" s="6" t="s">
        <v>32</v>
      </c>
      <c r="C25" s="19"/>
      <c r="D25" s="22">
        <f>SUM(G25:O25)</f>
        <v>2</v>
      </c>
      <c r="E25" s="21">
        <v>2</v>
      </c>
      <c r="F25" s="16" t="s">
        <v>17</v>
      </c>
      <c r="G25" s="21">
        <v>2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11"/>
    </row>
    <row r="26" spans="1:16" ht="18.75" customHeight="1">
      <c r="A26" s="6"/>
      <c r="B26" s="6" t="s">
        <v>33</v>
      </c>
      <c r="C26" s="19"/>
      <c r="D26" s="22">
        <f>SUM(G26:O26)</f>
        <v>5</v>
      </c>
      <c r="E26" s="21">
        <v>4</v>
      </c>
      <c r="F26" s="21">
        <v>1</v>
      </c>
      <c r="G26" s="21">
        <v>0</v>
      </c>
      <c r="H26" s="21">
        <v>0</v>
      </c>
      <c r="I26" s="21">
        <v>1</v>
      </c>
      <c r="J26" s="21">
        <v>0</v>
      </c>
      <c r="K26" s="21">
        <v>0</v>
      </c>
      <c r="L26" s="21">
        <v>3</v>
      </c>
      <c r="M26" s="21">
        <v>0</v>
      </c>
      <c r="N26" s="21">
        <v>1</v>
      </c>
      <c r="O26" s="21">
        <v>0</v>
      </c>
      <c r="P26" s="11"/>
    </row>
    <row r="27" spans="1:16" ht="18.75" customHeight="1">
      <c r="A27" s="6"/>
      <c r="B27" s="6" t="s">
        <v>34</v>
      </c>
      <c r="C27" s="12"/>
      <c r="D27" s="22">
        <f>SUM(G27:O27)</f>
        <v>31</v>
      </c>
      <c r="E27" s="21">
        <v>29</v>
      </c>
      <c r="F27" s="21">
        <v>2</v>
      </c>
      <c r="G27" s="21">
        <v>0</v>
      </c>
      <c r="H27" s="21">
        <v>3</v>
      </c>
      <c r="I27" s="21">
        <v>4</v>
      </c>
      <c r="J27" s="21">
        <v>6</v>
      </c>
      <c r="K27" s="21">
        <v>6</v>
      </c>
      <c r="L27" s="21">
        <v>4</v>
      </c>
      <c r="M27" s="21">
        <v>4</v>
      </c>
      <c r="N27" s="21">
        <v>4</v>
      </c>
      <c r="O27" s="21">
        <v>0</v>
      </c>
      <c r="P27" s="11"/>
    </row>
    <row r="28" spans="1:16" ht="18.75" customHeight="1">
      <c r="A28" s="6"/>
      <c r="B28" s="6" t="s">
        <v>35</v>
      </c>
      <c r="C28" s="19"/>
      <c r="D28" s="22">
        <f>SUM(G28:O28)</f>
        <v>1</v>
      </c>
      <c r="E28" s="21">
        <v>1</v>
      </c>
      <c r="F28" s="16" t="s">
        <v>17</v>
      </c>
      <c r="G28" s="21">
        <v>0</v>
      </c>
      <c r="H28" s="21">
        <v>0</v>
      </c>
      <c r="I28" s="21">
        <v>0</v>
      </c>
      <c r="J28" s="21">
        <v>1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11"/>
    </row>
    <row r="29" spans="1:16" ht="22.5" customHeight="1">
      <c r="A29" s="12" t="s">
        <v>36</v>
      </c>
      <c r="B29" s="6"/>
      <c r="C29" s="6"/>
      <c r="D29" s="22">
        <f>SUM(D30:D34)</f>
        <v>15</v>
      </c>
      <c r="E29" s="22">
        <f>SUM(E30:E34)</f>
        <v>10</v>
      </c>
      <c r="F29" s="22">
        <f t="shared" ref="F29:O29" si="5">SUM(F30:F34)</f>
        <v>5</v>
      </c>
      <c r="G29" s="22">
        <f t="shared" si="5"/>
        <v>0</v>
      </c>
      <c r="H29" s="22">
        <f t="shared" si="5"/>
        <v>3</v>
      </c>
      <c r="I29" s="22">
        <f t="shared" si="5"/>
        <v>1</v>
      </c>
      <c r="J29" s="22">
        <f t="shared" si="5"/>
        <v>2</v>
      </c>
      <c r="K29" s="22">
        <f t="shared" si="5"/>
        <v>3</v>
      </c>
      <c r="L29" s="22">
        <f t="shared" si="5"/>
        <v>0</v>
      </c>
      <c r="M29" s="22">
        <f t="shared" si="5"/>
        <v>1</v>
      </c>
      <c r="N29" s="22">
        <f t="shared" si="5"/>
        <v>5</v>
      </c>
      <c r="O29" s="14">
        <f t="shared" si="5"/>
        <v>0</v>
      </c>
      <c r="P29" s="11"/>
    </row>
    <row r="30" spans="1:16" ht="18" customHeight="1">
      <c r="A30" s="6"/>
      <c r="B30" s="6" t="s">
        <v>37</v>
      </c>
      <c r="C30" s="12"/>
      <c r="D30" s="22">
        <f>SUM(G30:O30)</f>
        <v>1</v>
      </c>
      <c r="E30" s="16" t="s">
        <v>17</v>
      </c>
      <c r="F30" s="21">
        <v>1</v>
      </c>
      <c r="G30" s="21">
        <v>0</v>
      </c>
      <c r="H30" s="21">
        <v>0</v>
      </c>
      <c r="I30" s="21">
        <v>0</v>
      </c>
      <c r="J30" s="21">
        <v>1</v>
      </c>
      <c r="K30" s="20">
        <v>0</v>
      </c>
      <c r="L30" s="21">
        <v>0</v>
      </c>
      <c r="M30" s="21">
        <v>0</v>
      </c>
      <c r="N30" s="21">
        <v>0</v>
      </c>
      <c r="O30" s="21">
        <v>0</v>
      </c>
      <c r="P30" s="11"/>
    </row>
    <row r="31" spans="1:16" ht="18.75" customHeight="1">
      <c r="A31" s="6"/>
      <c r="B31" s="27" t="s">
        <v>38</v>
      </c>
      <c r="C31" s="6"/>
      <c r="D31" s="22"/>
      <c r="E31" s="14"/>
      <c r="F31" s="14"/>
      <c r="G31" s="21"/>
      <c r="H31" s="21"/>
      <c r="I31" s="21"/>
      <c r="J31" s="21"/>
      <c r="K31" s="21"/>
      <c r="L31" s="21"/>
      <c r="M31" s="21"/>
      <c r="N31" s="21"/>
      <c r="O31" s="21"/>
      <c r="P31" s="11"/>
    </row>
    <row r="32" spans="1:16" ht="14.25" customHeight="1">
      <c r="A32" s="6"/>
      <c r="B32" s="6"/>
      <c r="C32" s="19" t="s">
        <v>39</v>
      </c>
      <c r="D32" s="22">
        <f>SUM(G32:O32)</f>
        <v>8</v>
      </c>
      <c r="E32" s="21">
        <v>6</v>
      </c>
      <c r="F32" s="21">
        <v>2</v>
      </c>
      <c r="G32" s="21">
        <v>0</v>
      </c>
      <c r="H32" s="21">
        <v>1</v>
      </c>
      <c r="I32" s="21">
        <v>0</v>
      </c>
      <c r="J32" s="21">
        <v>0</v>
      </c>
      <c r="K32" s="21">
        <v>2</v>
      </c>
      <c r="L32" s="21">
        <v>0</v>
      </c>
      <c r="M32" s="21">
        <v>0</v>
      </c>
      <c r="N32" s="21">
        <v>5</v>
      </c>
      <c r="O32" s="21">
        <v>0</v>
      </c>
      <c r="P32" s="11"/>
    </row>
    <row r="33" spans="1:16" ht="18.75" customHeight="1">
      <c r="A33" s="6"/>
      <c r="B33" s="19" t="s">
        <v>40</v>
      </c>
      <c r="C33" s="19"/>
      <c r="D33" s="22">
        <f>SUM(G33:O33)</f>
        <v>5</v>
      </c>
      <c r="E33" s="21">
        <v>4</v>
      </c>
      <c r="F33" s="21">
        <v>1</v>
      </c>
      <c r="G33" s="21">
        <v>0</v>
      </c>
      <c r="H33" s="21">
        <v>2</v>
      </c>
      <c r="I33" s="21">
        <v>1</v>
      </c>
      <c r="J33" s="21">
        <v>1</v>
      </c>
      <c r="K33" s="21">
        <v>0</v>
      </c>
      <c r="L33" s="21">
        <v>0</v>
      </c>
      <c r="M33" s="21">
        <v>1</v>
      </c>
      <c r="N33" s="21">
        <v>0</v>
      </c>
      <c r="O33" s="21">
        <v>0</v>
      </c>
      <c r="P33" s="11"/>
    </row>
    <row r="34" spans="1:16" ht="19.5" customHeight="1">
      <c r="A34" s="6"/>
      <c r="B34" s="6" t="s">
        <v>41</v>
      </c>
      <c r="C34" s="19"/>
      <c r="D34" s="22">
        <f>SUM(G34:O34)</f>
        <v>1</v>
      </c>
      <c r="E34" s="16" t="s">
        <v>17</v>
      </c>
      <c r="F34" s="21">
        <v>1</v>
      </c>
      <c r="G34" s="21">
        <v>0</v>
      </c>
      <c r="H34" s="21">
        <v>0</v>
      </c>
      <c r="I34" s="21">
        <v>0</v>
      </c>
      <c r="J34" s="21">
        <v>0</v>
      </c>
      <c r="K34" s="21">
        <v>1</v>
      </c>
      <c r="L34" s="21">
        <v>0</v>
      </c>
      <c r="M34" s="21">
        <v>0</v>
      </c>
      <c r="N34" s="21">
        <v>0</v>
      </c>
      <c r="O34" s="21">
        <v>0</v>
      </c>
      <c r="P34" s="11"/>
    </row>
    <row r="35" spans="1:16" s="23" customFormat="1" ht="21.75" customHeight="1">
      <c r="A35" s="12" t="s">
        <v>42</v>
      </c>
      <c r="B35" s="28"/>
      <c r="C35" s="28"/>
      <c r="D35" s="22">
        <f t="shared" ref="D35:O35" si="6">SUM(D36:D46)</f>
        <v>418</v>
      </c>
      <c r="E35" s="22">
        <f t="shared" si="6"/>
        <v>397</v>
      </c>
      <c r="F35" s="22">
        <f t="shared" si="6"/>
        <v>21</v>
      </c>
      <c r="G35" s="22">
        <f t="shared" si="6"/>
        <v>85</v>
      </c>
      <c r="H35" s="22">
        <f t="shared" si="6"/>
        <v>68</v>
      </c>
      <c r="I35" s="22">
        <f t="shared" si="6"/>
        <v>86</v>
      </c>
      <c r="J35" s="22">
        <f t="shared" si="6"/>
        <v>54</v>
      </c>
      <c r="K35" s="22">
        <f t="shared" si="6"/>
        <v>50</v>
      </c>
      <c r="L35" s="22">
        <f t="shared" si="6"/>
        <v>28</v>
      </c>
      <c r="M35" s="22">
        <f t="shared" si="6"/>
        <v>16</v>
      </c>
      <c r="N35" s="22">
        <f t="shared" si="6"/>
        <v>22</v>
      </c>
      <c r="O35" s="14">
        <f t="shared" si="6"/>
        <v>9</v>
      </c>
      <c r="P35" s="11"/>
    </row>
    <row r="36" spans="1:16" s="23" customFormat="1" ht="18" customHeight="1">
      <c r="A36" s="28"/>
      <c r="B36" s="6" t="s">
        <v>43</v>
      </c>
      <c r="C36" s="12"/>
      <c r="D36" s="22">
        <f t="shared" ref="D36:D44" si="7">SUM(G36:O36)</f>
        <v>65</v>
      </c>
      <c r="E36" s="21">
        <v>61</v>
      </c>
      <c r="F36" s="21">
        <v>4</v>
      </c>
      <c r="G36" s="21">
        <v>9</v>
      </c>
      <c r="H36" s="20">
        <v>12</v>
      </c>
      <c r="I36" s="21">
        <v>8</v>
      </c>
      <c r="J36" s="20">
        <v>14</v>
      </c>
      <c r="K36" s="20">
        <v>15</v>
      </c>
      <c r="L36" s="21">
        <v>4</v>
      </c>
      <c r="M36" s="21">
        <v>0</v>
      </c>
      <c r="N36" s="21">
        <v>2</v>
      </c>
      <c r="O36" s="21">
        <v>1</v>
      </c>
      <c r="P36" s="11"/>
    </row>
    <row r="37" spans="1:16" ht="18" customHeight="1">
      <c r="A37" s="6"/>
      <c r="B37" s="27" t="s">
        <v>44</v>
      </c>
      <c r="C37" s="6"/>
      <c r="D37" s="22">
        <f t="shared" si="7"/>
        <v>2</v>
      </c>
      <c r="E37" s="20">
        <v>2</v>
      </c>
      <c r="F37" s="16" t="s">
        <v>17</v>
      </c>
      <c r="G37" s="20">
        <v>0</v>
      </c>
      <c r="H37" s="20">
        <v>0</v>
      </c>
      <c r="I37" s="20">
        <v>0</v>
      </c>
      <c r="J37" s="20">
        <v>0</v>
      </c>
      <c r="K37" s="20">
        <v>2</v>
      </c>
      <c r="L37" s="20">
        <v>0</v>
      </c>
      <c r="M37" s="20">
        <v>0</v>
      </c>
      <c r="N37" s="20">
        <v>0</v>
      </c>
      <c r="O37" s="21">
        <v>0</v>
      </c>
      <c r="P37" s="11"/>
    </row>
    <row r="38" spans="1:16" ht="18" customHeight="1">
      <c r="A38" s="6"/>
      <c r="B38" s="6" t="s">
        <v>45</v>
      </c>
      <c r="C38" s="6"/>
      <c r="D38" s="22">
        <f t="shared" si="7"/>
        <v>1</v>
      </c>
      <c r="E38" s="20">
        <v>1</v>
      </c>
      <c r="F38" s="16" t="s">
        <v>17</v>
      </c>
      <c r="G38" s="20">
        <v>0</v>
      </c>
      <c r="H38" s="20">
        <v>0</v>
      </c>
      <c r="I38" s="21">
        <v>1</v>
      </c>
      <c r="J38" s="20">
        <v>0</v>
      </c>
      <c r="K38" s="20">
        <v>0</v>
      </c>
      <c r="L38" s="21">
        <v>0</v>
      </c>
      <c r="M38" s="21">
        <v>0</v>
      </c>
      <c r="N38" s="21">
        <v>0</v>
      </c>
      <c r="O38" s="21">
        <v>0</v>
      </c>
      <c r="P38" s="11"/>
    </row>
    <row r="39" spans="1:16" ht="19.5" customHeight="1">
      <c r="A39" s="6"/>
      <c r="B39" s="6" t="s">
        <v>46</v>
      </c>
      <c r="C39" s="6"/>
      <c r="D39" s="22">
        <f t="shared" si="7"/>
        <v>1</v>
      </c>
      <c r="E39" s="20">
        <v>1</v>
      </c>
      <c r="F39" s="16" t="s">
        <v>17</v>
      </c>
      <c r="G39" s="20">
        <v>0</v>
      </c>
      <c r="H39" s="20">
        <v>0</v>
      </c>
      <c r="I39" s="20">
        <v>0</v>
      </c>
      <c r="J39" s="20">
        <v>0</v>
      </c>
      <c r="K39" s="20">
        <v>1</v>
      </c>
      <c r="L39" s="20">
        <v>0</v>
      </c>
      <c r="M39" s="20">
        <v>0</v>
      </c>
      <c r="N39" s="20">
        <v>0</v>
      </c>
      <c r="O39" s="29">
        <v>0</v>
      </c>
      <c r="P39" s="11"/>
    </row>
    <row r="40" spans="1:16" customFormat="1" ht="18.75" customHeight="1">
      <c r="B40" s="19" t="s">
        <v>47</v>
      </c>
      <c r="D40" s="22">
        <f t="shared" si="7"/>
        <v>174</v>
      </c>
      <c r="E40" s="30">
        <v>168</v>
      </c>
      <c r="F40" s="30">
        <v>6</v>
      </c>
      <c r="G40" s="31">
        <v>57</v>
      </c>
      <c r="H40" s="31">
        <v>29</v>
      </c>
      <c r="I40" s="31">
        <v>38</v>
      </c>
      <c r="J40" s="31">
        <v>16</v>
      </c>
      <c r="K40" s="31">
        <v>13</v>
      </c>
      <c r="L40" s="31">
        <v>8</v>
      </c>
      <c r="M40" s="31">
        <v>5</v>
      </c>
      <c r="N40" s="31">
        <v>7</v>
      </c>
      <c r="O40" s="32">
        <v>1</v>
      </c>
    </row>
    <row r="41" spans="1:16" ht="18.75" customHeight="1">
      <c r="A41" s="6"/>
      <c r="B41" s="19" t="s">
        <v>48</v>
      </c>
      <c r="C41" s="6"/>
      <c r="D41" s="22">
        <f t="shared" si="7"/>
        <v>77</v>
      </c>
      <c r="E41" s="21">
        <v>73</v>
      </c>
      <c r="F41" s="21">
        <v>4</v>
      </c>
      <c r="G41" s="21">
        <v>9</v>
      </c>
      <c r="H41" s="20">
        <v>16</v>
      </c>
      <c r="I41" s="21">
        <v>20</v>
      </c>
      <c r="J41" s="20">
        <v>7</v>
      </c>
      <c r="K41" s="20">
        <v>7</v>
      </c>
      <c r="L41" s="20">
        <v>8</v>
      </c>
      <c r="M41" s="21">
        <v>5</v>
      </c>
      <c r="N41" s="21">
        <v>4</v>
      </c>
      <c r="O41" s="21">
        <v>1</v>
      </c>
      <c r="P41" s="11"/>
    </row>
    <row r="42" spans="1:16" s="23" customFormat="1" ht="18.75" customHeight="1">
      <c r="A42" s="28"/>
      <c r="B42" s="6" t="s">
        <v>49</v>
      </c>
      <c r="C42" s="19"/>
      <c r="D42" s="22">
        <f t="shared" si="7"/>
        <v>86</v>
      </c>
      <c r="E42" s="21">
        <v>79</v>
      </c>
      <c r="F42" s="21">
        <v>7</v>
      </c>
      <c r="G42" s="21">
        <v>8</v>
      </c>
      <c r="H42" s="20">
        <v>11</v>
      </c>
      <c r="I42" s="21">
        <v>15</v>
      </c>
      <c r="J42" s="21">
        <v>16</v>
      </c>
      <c r="K42" s="21">
        <v>12</v>
      </c>
      <c r="L42" s="21">
        <v>8</v>
      </c>
      <c r="M42" s="20">
        <v>5</v>
      </c>
      <c r="N42" s="20">
        <v>6</v>
      </c>
      <c r="O42" s="21">
        <v>5</v>
      </c>
      <c r="P42" s="11"/>
    </row>
    <row r="43" spans="1:16" ht="18.75" customHeight="1">
      <c r="A43" s="6"/>
      <c r="B43" s="6" t="s">
        <v>50</v>
      </c>
      <c r="C43" s="19"/>
      <c r="D43" s="22">
        <f t="shared" si="7"/>
        <v>2</v>
      </c>
      <c r="E43" s="21">
        <v>2</v>
      </c>
      <c r="F43" s="16" t="s">
        <v>17</v>
      </c>
      <c r="G43" s="21">
        <v>1</v>
      </c>
      <c r="H43" s="21">
        <v>0</v>
      </c>
      <c r="I43" s="21">
        <v>1</v>
      </c>
      <c r="J43" s="21">
        <v>0</v>
      </c>
      <c r="K43" s="20">
        <v>0</v>
      </c>
      <c r="L43" s="21">
        <v>0</v>
      </c>
      <c r="M43" s="21">
        <v>0</v>
      </c>
      <c r="N43" s="21">
        <v>0</v>
      </c>
      <c r="O43" s="21">
        <v>0</v>
      </c>
      <c r="P43" s="11"/>
    </row>
    <row r="44" spans="1:16" ht="18.75" customHeight="1">
      <c r="A44" s="6"/>
      <c r="B44" s="19" t="s">
        <v>51</v>
      </c>
      <c r="C44" s="6"/>
      <c r="D44" s="22">
        <f t="shared" si="7"/>
        <v>3</v>
      </c>
      <c r="E44" s="21">
        <v>3</v>
      </c>
      <c r="F44" s="16" t="s">
        <v>17</v>
      </c>
      <c r="G44" s="21">
        <v>0</v>
      </c>
      <c r="H44" s="21">
        <v>0</v>
      </c>
      <c r="I44" s="21">
        <v>0</v>
      </c>
      <c r="J44" s="21">
        <v>0</v>
      </c>
      <c r="K44" s="20">
        <v>0</v>
      </c>
      <c r="L44" s="21">
        <v>0</v>
      </c>
      <c r="M44" s="21">
        <v>1</v>
      </c>
      <c r="N44" s="21">
        <v>2</v>
      </c>
      <c r="O44" s="21">
        <v>0</v>
      </c>
      <c r="P44" s="11"/>
    </row>
    <row r="45" spans="1:16" ht="19.5" customHeight="1">
      <c r="A45" s="6"/>
      <c r="B45" s="6" t="s">
        <v>52</v>
      </c>
      <c r="C45" s="6"/>
      <c r="D45" s="22">
        <f>SUM(G45:O45)</f>
        <v>1</v>
      </c>
      <c r="E45" s="20">
        <v>1</v>
      </c>
      <c r="F45" s="16" t="s">
        <v>17</v>
      </c>
      <c r="G45" s="20">
        <v>1</v>
      </c>
      <c r="H45" s="20">
        <v>0</v>
      </c>
      <c r="I45" s="21">
        <v>0</v>
      </c>
      <c r="J45" s="20">
        <v>0</v>
      </c>
      <c r="K45" s="20">
        <v>0</v>
      </c>
      <c r="L45" s="21">
        <v>0</v>
      </c>
      <c r="M45" s="21">
        <v>0</v>
      </c>
      <c r="N45" s="21">
        <v>0</v>
      </c>
      <c r="O45" s="21">
        <v>0</v>
      </c>
      <c r="P45" s="11"/>
    </row>
    <row r="46" spans="1:16" ht="18.75" customHeight="1">
      <c r="A46" s="6"/>
      <c r="B46" s="6" t="s">
        <v>41</v>
      </c>
      <c r="C46" s="12"/>
      <c r="D46" s="22">
        <f>SUM(G46:O46)</f>
        <v>6</v>
      </c>
      <c r="E46" s="21">
        <v>6</v>
      </c>
      <c r="F46" s="16" t="s">
        <v>17</v>
      </c>
      <c r="G46" s="21">
        <v>0</v>
      </c>
      <c r="H46" s="21">
        <v>0</v>
      </c>
      <c r="I46" s="21">
        <v>3</v>
      </c>
      <c r="J46" s="21">
        <v>1</v>
      </c>
      <c r="K46" s="20">
        <v>0</v>
      </c>
      <c r="L46" s="21">
        <v>0</v>
      </c>
      <c r="M46" s="21">
        <v>0</v>
      </c>
      <c r="N46" s="21">
        <v>1</v>
      </c>
      <c r="O46" s="21">
        <v>1</v>
      </c>
      <c r="P46" s="11"/>
    </row>
    <row r="47" spans="1:16" ht="22.5" customHeight="1">
      <c r="A47" s="12" t="s">
        <v>53</v>
      </c>
      <c r="B47" s="6"/>
      <c r="C47" s="6"/>
      <c r="D47" s="22">
        <f>SUM(D48:D51)</f>
        <v>5</v>
      </c>
      <c r="E47" s="22">
        <f t="shared" ref="E47:O47" si="8">SUM(E48:E51)</f>
        <v>5</v>
      </c>
      <c r="F47" s="22">
        <f t="shared" si="8"/>
        <v>0</v>
      </c>
      <c r="G47" s="22">
        <f t="shared" si="8"/>
        <v>0</v>
      </c>
      <c r="H47" s="22">
        <f t="shared" si="8"/>
        <v>0</v>
      </c>
      <c r="I47" s="22">
        <f t="shared" si="8"/>
        <v>0</v>
      </c>
      <c r="J47" s="22">
        <f t="shared" si="8"/>
        <v>1</v>
      </c>
      <c r="K47" s="22">
        <f t="shared" si="8"/>
        <v>0</v>
      </c>
      <c r="L47" s="22">
        <f t="shared" si="8"/>
        <v>1</v>
      </c>
      <c r="M47" s="22">
        <f t="shared" si="8"/>
        <v>1</v>
      </c>
      <c r="N47" s="22">
        <f t="shared" si="8"/>
        <v>2</v>
      </c>
      <c r="O47" s="14">
        <f t="shared" si="8"/>
        <v>0</v>
      </c>
      <c r="P47" s="11"/>
    </row>
    <row r="48" spans="1:16" ht="19.5" customHeight="1">
      <c r="A48" s="6"/>
      <c r="B48" s="19" t="s">
        <v>54</v>
      </c>
      <c r="C48" s="6"/>
      <c r="D48" s="22">
        <f>SUM(G48:O48)</f>
        <v>1</v>
      </c>
      <c r="E48" s="21">
        <v>1</v>
      </c>
      <c r="F48" s="16" t="s">
        <v>17</v>
      </c>
      <c r="G48" s="21">
        <v>0</v>
      </c>
      <c r="H48" s="21">
        <v>0</v>
      </c>
      <c r="I48" s="21">
        <v>0</v>
      </c>
      <c r="J48" s="21">
        <v>0</v>
      </c>
      <c r="K48" s="20">
        <v>0</v>
      </c>
      <c r="L48" s="21">
        <v>1</v>
      </c>
      <c r="M48" s="21">
        <v>0</v>
      </c>
      <c r="N48" s="21">
        <v>0</v>
      </c>
      <c r="O48" s="21">
        <v>0</v>
      </c>
      <c r="P48" s="11"/>
    </row>
    <row r="49" spans="1:16" s="23" customFormat="1" ht="19.5" customHeight="1">
      <c r="A49" s="28"/>
      <c r="B49" s="6" t="s">
        <v>55</v>
      </c>
      <c r="C49" s="12"/>
      <c r="D49" s="22">
        <f>SUM(G49:O49)</f>
        <v>1</v>
      </c>
      <c r="E49" s="21">
        <v>1</v>
      </c>
      <c r="F49" s="16" t="s">
        <v>17</v>
      </c>
      <c r="G49" s="21">
        <v>0</v>
      </c>
      <c r="H49" s="20">
        <v>0</v>
      </c>
      <c r="I49" s="21">
        <v>0</v>
      </c>
      <c r="J49" s="20">
        <v>0</v>
      </c>
      <c r="K49" s="20">
        <v>0</v>
      </c>
      <c r="L49" s="21">
        <v>0</v>
      </c>
      <c r="M49" s="21">
        <v>0</v>
      </c>
      <c r="N49" s="21">
        <v>1</v>
      </c>
      <c r="O49" s="21">
        <v>0</v>
      </c>
      <c r="P49" s="11"/>
    </row>
    <row r="50" spans="1:16" s="23" customFormat="1" ht="19.5" customHeight="1">
      <c r="A50" s="28"/>
      <c r="B50" s="6" t="s">
        <v>56</v>
      </c>
      <c r="C50" s="12"/>
      <c r="D50" s="22"/>
      <c r="E50" s="21"/>
      <c r="F50" s="14"/>
      <c r="G50" s="21"/>
      <c r="H50" s="20"/>
      <c r="I50" s="21"/>
      <c r="J50" s="20"/>
      <c r="K50" s="20"/>
      <c r="L50" s="21"/>
      <c r="M50" s="21"/>
      <c r="N50" s="21"/>
      <c r="O50" s="21"/>
      <c r="P50" s="11"/>
    </row>
    <row r="51" spans="1:16" s="23" customFormat="1" ht="15" customHeight="1">
      <c r="A51" s="28"/>
      <c r="B51" s="6"/>
      <c r="C51" s="19" t="s">
        <v>57</v>
      </c>
      <c r="D51" s="22">
        <f>SUM(G51:O51)</f>
        <v>3</v>
      </c>
      <c r="E51" s="21">
        <v>3</v>
      </c>
      <c r="F51" s="20">
        <v>0</v>
      </c>
      <c r="G51" s="21">
        <v>0</v>
      </c>
      <c r="H51" s="20">
        <v>0</v>
      </c>
      <c r="I51" s="21">
        <v>0</v>
      </c>
      <c r="J51" s="20">
        <v>1</v>
      </c>
      <c r="K51" s="20">
        <v>0</v>
      </c>
      <c r="L51" s="21">
        <v>0</v>
      </c>
      <c r="M51" s="21">
        <v>1</v>
      </c>
      <c r="N51" s="21">
        <v>1</v>
      </c>
      <c r="O51" s="21">
        <v>0</v>
      </c>
      <c r="P51" s="11"/>
    </row>
    <row r="52" spans="1:16" s="23" customFormat="1" ht="21.6" customHeight="1">
      <c r="A52" s="12" t="s">
        <v>58</v>
      </c>
      <c r="B52" s="28"/>
      <c r="C52" s="28"/>
      <c r="D52" s="22">
        <f t="shared" ref="D52:O52" si="9">SUM(D53:D63)</f>
        <v>1320</v>
      </c>
      <c r="E52" s="22">
        <f t="shared" si="9"/>
        <v>1203</v>
      </c>
      <c r="F52" s="22">
        <f t="shared" si="9"/>
        <v>117</v>
      </c>
      <c r="G52" s="22">
        <f t="shared" si="9"/>
        <v>352</v>
      </c>
      <c r="H52" s="22">
        <f t="shared" si="9"/>
        <v>67</v>
      </c>
      <c r="I52" s="22">
        <f t="shared" si="9"/>
        <v>179</v>
      </c>
      <c r="J52" s="22">
        <f t="shared" si="9"/>
        <v>194</v>
      </c>
      <c r="K52" s="22">
        <f t="shared" si="9"/>
        <v>189</v>
      </c>
      <c r="L52" s="22">
        <f t="shared" si="9"/>
        <v>150</v>
      </c>
      <c r="M52" s="22">
        <f t="shared" si="9"/>
        <v>90</v>
      </c>
      <c r="N52" s="22">
        <f t="shared" si="9"/>
        <v>85</v>
      </c>
      <c r="O52" s="14">
        <f t="shared" si="9"/>
        <v>14</v>
      </c>
      <c r="P52" s="11"/>
    </row>
    <row r="53" spans="1:16" s="23" customFormat="1" ht="18.75" customHeight="1">
      <c r="A53" s="19"/>
      <c r="B53" s="6" t="s">
        <v>59</v>
      </c>
      <c r="C53" s="28"/>
      <c r="D53" s="22">
        <f t="shared" ref="D53:D63" si="10">SUM(G53:O53)</f>
        <v>338</v>
      </c>
      <c r="E53" s="20">
        <v>283</v>
      </c>
      <c r="F53" s="20">
        <v>55</v>
      </c>
      <c r="G53" s="20">
        <v>336</v>
      </c>
      <c r="H53" s="20">
        <v>0</v>
      </c>
      <c r="I53" s="20">
        <v>0</v>
      </c>
      <c r="J53" s="20">
        <v>1</v>
      </c>
      <c r="K53" s="20">
        <v>0</v>
      </c>
      <c r="L53" s="20">
        <v>0</v>
      </c>
      <c r="M53" s="20">
        <v>0</v>
      </c>
      <c r="N53" s="20">
        <v>0</v>
      </c>
      <c r="O53" s="21">
        <v>1</v>
      </c>
      <c r="P53" s="11"/>
    </row>
    <row r="54" spans="1:16" s="23" customFormat="1" ht="18.75" customHeight="1">
      <c r="A54" s="19"/>
      <c r="B54" s="6" t="s">
        <v>60</v>
      </c>
      <c r="C54" s="28"/>
      <c r="D54" s="22">
        <f t="shared" si="10"/>
        <v>1</v>
      </c>
      <c r="E54" s="20">
        <v>1</v>
      </c>
      <c r="F54" s="16" t="s">
        <v>17</v>
      </c>
      <c r="G54" s="20">
        <v>0</v>
      </c>
      <c r="H54" s="20">
        <v>0</v>
      </c>
      <c r="I54" s="20">
        <v>0</v>
      </c>
      <c r="J54" s="20">
        <v>0</v>
      </c>
      <c r="K54" s="20">
        <v>1</v>
      </c>
      <c r="L54" s="20">
        <v>0</v>
      </c>
      <c r="M54" s="20">
        <v>0</v>
      </c>
      <c r="N54" s="20">
        <v>0</v>
      </c>
      <c r="O54" s="21">
        <v>0</v>
      </c>
      <c r="P54" s="11"/>
    </row>
    <row r="55" spans="1:16" ht="18.75" customHeight="1">
      <c r="A55" s="6"/>
      <c r="B55" s="12" t="s">
        <v>61</v>
      </c>
      <c r="C55" s="6"/>
      <c r="D55" s="22">
        <f t="shared" si="10"/>
        <v>1</v>
      </c>
      <c r="E55" s="20">
        <v>1</v>
      </c>
      <c r="F55" s="16" t="s">
        <v>17</v>
      </c>
      <c r="G55" s="20">
        <v>0</v>
      </c>
      <c r="H55" s="20">
        <v>0</v>
      </c>
      <c r="I55" s="20">
        <v>0</v>
      </c>
      <c r="J55" s="20">
        <v>1</v>
      </c>
      <c r="K55" s="20">
        <v>0</v>
      </c>
      <c r="L55" s="20">
        <v>0</v>
      </c>
      <c r="M55" s="20">
        <v>0</v>
      </c>
      <c r="N55" s="20">
        <v>0</v>
      </c>
      <c r="O55" s="21">
        <v>0</v>
      </c>
      <c r="P55" s="11"/>
    </row>
    <row r="56" spans="1:16" ht="18.75" customHeight="1">
      <c r="A56" s="6"/>
      <c r="B56" s="19" t="s">
        <v>62</v>
      </c>
      <c r="C56" s="6"/>
      <c r="D56" s="22">
        <f t="shared" si="10"/>
        <v>1</v>
      </c>
      <c r="E56" s="20">
        <v>1</v>
      </c>
      <c r="F56" s="16" t="s">
        <v>17</v>
      </c>
      <c r="G56" s="20">
        <v>1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1">
        <v>0</v>
      </c>
      <c r="P56" s="11"/>
    </row>
    <row r="57" spans="1:16" ht="18.75" customHeight="1">
      <c r="A57" s="6"/>
      <c r="B57" s="19" t="s">
        <v>63</v>
      </c>
      <c r="C57" s="19"/>
      <c r="D57" s="22">
        <f t="shared" si="10"/>
        <v>473</v>
      </c>
      <c r="E57" s="20">
        <v>465</v>
      </c>
      <c r="F57" s="20">
        <v>8</v>
      </c>
      <c r="G57" s="20">
        <v>1</v>
      </c>
      <c r="H57" s="20">
        <v>18</v>
      </c>
      <c r="I57" s="20">
        <v>84</v>
      </c>
      <c r="J57" s="20">
        <v>101</v>
      </c>
      <c r="K57" s="20">
        <v>99</v>
      </c>
      <c r="L57" s="20">
        <v>83</v>
      </c>
      <c r="M57" s="20">
        <v>49</v>
      </c>
      <c r="N57" s="20">
        <v>29</v>
      </c>
      <c r="O57" s="21">
        <v>9</v>
      </c>
      <c r="P57" s="11"/>
    </row>
    <row r="58" spans="1:16" ht="18.75" customHeight="1">
      <c r="A58" s="6"/>
      <c r="B58" s="6" t="s">
        <v>64</v>
      </c>
      <c r="C58" s="12"/>
      <c r="D58" s="22">
        <f t="shared" si="10"/>
        <v>50</v>
      </c>
      <c r="E58" s="20">
        <v>33</v>
      </c>
      <c r="F58" s="20">
        <v>17</v>
      </c>
      <c r="G58" s="20">
        <v>0</v>
      </c>
      <c r="H58" s="20">
        <v>8</v>
      </c>
      <c r="I58" s="20">
        <v>10</v>
      </c>
      <c r="J58" s="20">
        <v>5</v>
      </c>
      <c r="K58" s="20">
        <v>8</v>
      </c>
      <c r="L58" s="20">
        <v>11</v>
      </c>
      <c r="M58" s="20">
        <v>5</v>
      </c>
      <c r="N58" s="20">
        <v>3</v>
      </c>
      <c r="O58" s="21">
        <v>0</v>
      </c>
      <c r="P58" s="11"/>
    </row>
    <row r="59" spans="1:16" ht="18.75" customHeight="1">
      <c r="A59" s="6"/>
      <c r="B59" s="6" t="s">
        <v>65</v>
      </c>
      <c r="C59" s="19"/>
      <c r="D59" s="22">
        <f t="shared" si="10"/>
        <v>2</v>
      </c>
      <c r="E59" s="20">
        <v>2</v>
      </c>
      <c r="F59" s="16" t="s">
        <v>17</v>
      </c>
      <c r="G59" s="20">
        <v>0</v>
      </c>
      <c r="H59" s="20">
        <v>0</v>
      </c>
      <c r="I59" s="20">
        <v>0</v>
      </c>
      <c r="J59" s="20">
        <v>0</v>
      </c>
      <c r="K59" s="20">
        <v>2</v>
      </c>
      <c r="L59" s="20">
        <v>0</v>
      </c>
      <c r="M59" s="20">
        <v>0</v>
      </c>
      <c r="N59" s="20">
        <v>0</v>
      </c>
      <c r="O59" s="21">
        <v>0</v>
      </c>
      <c r="P59" s="11"/>
    </row>
    <row r="60" spans="1:16" ht="18.75" customHeight="1">
      <c r="A60" s="6"/>
      <c r="B60" s="6" t="s">
        <v>124</v>
      </c>
      <c r="C60" s="19"/>
      <c r="D60" s="22">
        <f t="shared" si="10"/>
        <v>1</v>
      </c>
      <c r="E60" s="20">
        <v>1</v>
      </c>
      <c r="F60" s="16" t="s">
        <v>17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1</v>
      </c>
      <c r="O60" s="21">
        <v>0</v>
      </c>
      <c r="P60" s="11"/>
    </row>
    <row r="61" spans="1:16" ht="18.75" customHeight="1">
      <c r="A61" s="6"/>
      <c r="B61" s="6" t="s">
        <v>66</v>
      </c>
      <c r="C61" s="19"/>
      <c r="D61" s="22">
        <f t="shared" si="10"/>
        <v>3</v>
      </c>
      <c r="E61" s="20">
        <v>2</v>
      </c>
      <c r="F61" s="20">
        <v>1</v>
      </c>
      <c r="G61" s="20">
        <v>0</v>
      </c>
      <c r="H61" s="20">
        <v>0</v>
      </c>
      <c r="I61" s="20">
        <v>0</v>
      </c>
      <c r="J61" s="20">
        <v>2</v>
      </c>
      <c r="K61" s="20">
        <v>1</v>
      </c>
      <c r="L61" s="20">
        <v>0</v>
      </c>
      <c r="M61" s="20">
        <v>0</v>
      </c>
      <c r="N61" s="20">
        <v>0</v>
      </c>
      <c r="O61" s="21">
        <v>0</v>
      </c>
      <c r="P61" s="11"/>
    </row>
    <row r="62" spans="1:16" ht="18.75" customHeight="1">
      <c r="A62" s="6"/>
      <c r="B62" s="19" t="s">
        <v>67</v>
      </c>
      <c r="C62" s="6"/>
      <c r="D62" s="22">
        <f t="shared" si="10"/>
        <v>433</v>
      </c>
      <c r="E62" s="20">
        <v>397</v>
      </c>
      <c r="F62" s="20">
        <v>36</v>
      </c>
      <c r="G62" s="20">
        <v>12</v>
      </c>
      <c r="H62" s="20">
        <v>39</v>
      </c>
      <c r="I62" s="20">
        <v>84</v>
      </c>
      <c r="J62" s="20">
        <v>82</v>
      </c>
      <c r="K62" s="20">
        <v>74</v>
      </c>
      <c r="L62" s="20">
        <v>52</v>
      </c>
      <c r="M62" s="20">
        <v>36</v>
      </c>
      <c r="N62" s="20">
        <v>51</v>
      </c>
      <c r="O62" s="21">
        <v>3</v>
      </c>
      <c r="P62" s="11"/>
    </row>
    <row r="63" spans="1:16" ht="18.75" customHeight="1">
      <c r="A63" s="6"/>
      <c r="B63" s="6" t="s">
        <v>41</v>
      </c>
      <c r="C63" s="19"/>
      <c r="D63" s="22">
        <f t="shared" si="10"/>
        <v>17</v>
      </c>
      <c r="E63" s="20">
        <v>17</v>
      </c>
      <c r="F63" s="16" t="s">
        <v>17</v>
      </c>
      <c r="G63" s="20">
        <v>2</v>
      </c>
      <c r="H63" s="20">
        <v>2</v>
      </c>
      <c r="I63" s="20">
        <v>1</v>
      </c>
      <c r="J63" s="20">
        <v>2</v>
      </c>
      <c r="K63" s="20">
        <v>4</v>
      </c>
      <c r="L63" s="20">
        <v>4</v>
      </c>
      <c r="M63" s="20">
        <v>0</v>
      </c>
      <c r="N63" s="20">
        <v>1</v>
      </c>
      <c r="O63" s="21">
        <v>1</v>
      </c>
      <c r="P63" s="11"/>
    </row>
    <row r="64" spans="1:16" s="23" customFormat="1" ht="22.5" customHeight="1">
      <c r="A64" s="12" t="s">
        <v>68</v>
      </c>
      <c r="B64" s="28"/>
      <c r="C64" s="28"/>
      <c r="D64" s="22">
        <f t="shared" ref="D64:O64" si="11">SUM(D65:D71)</f>
        <v>164</v>
      </c>
      <c r="E64" s="22">
        <f t="shared" si="11"/>
        <v>156</v>
      </c>
      <c r="F64" s="22">
        <f t="shared" si="11"/>
        <v>8</v>
      </c>
      <c r="G64" s="22">
        <f t="shared" si="11"/>
        <v>10</v>
      </c>
      <c r="H64" s="22">
        <f t="shared" si="11"/>
        <v>29</v>
      </c>
      <c r="I64" s="22">
        <f t="shared" si="11"/>
        <v>31</v>
      </c>
      <c r="J64" s="22">
        <f t="shared" si="11"/>
        <v>16</v>
      </c>
      <c r="K64" s="22">
        <f t="shared" si="11"/>
        <v>22</v>
      </c>
      <c r="L64" s="22">
        <f t="shared" si="11"/>
        <v>21</v>
      </c>
      <c r="M64" s="22">
        <f t="shared" si="11"/>
        <v>15</v>
      </c>
      <c r="N64" s="22">
        <f t="shared" si="11"/>
        <v>19</v>
      </c>
      <c r="O64" s="14">
        <f t="shared" si="11"/>
        <v>1</v>
      </c>
      <c r="P64" s="11"/>
    </row>
    <row r="65" spans="1:16" s="6" customFormat="1" ht="18.75" customHeight="1">
      <c r="B65" s="12" t="s">
        <v>69</v>
      </c>
      <c r="D65" s="22">
        <f t="shared" ref="D65:D74" si="12">SUM(G65:O65)</f>
        <v>59</v>
      </c>
      <c r="E65" s="20">
        <v>57</v>
      </c>
      <c r="F65" s="20">
        <v>2</v>
      </c>
      <c r="G65" s="20">
        <v>3</v>
      </c>
      <c r="H65" s="20">
        <v>11</v>
      </c>
      <c r="I65" s="20">
        <v>9</v>
      </c>
      <c r="J65" s="20">
        <v>6</v>
      </c>
      <c r="K65" s="20">
        <v>7</v>
      </c>
      <c r="L65" s="20">
        <v>6</v>
      </c>
      <c r="M65" s="20">
        <v>5</v>
      </c>
      <c r="N65" s="20">
        <v>12</v>
      </c>
      <c r="O65" s="21">
        <v>0</v>
      </c>
      <c r="P65" s="11"/>
    </row>
    <row r="66" spans="1:16" s="6" customFormat="1" ht="18.75" customHeight="1">
      <c r="B66" s="12" t="s">
        <v>70</v>
      </c>
      <c r="D66" s="22">
        <f t="shared" si="12"/>
        <v>10</v>
      </c>
      <c r="E66" s="20">
        <v>6</v>
      </c>
      <c r="F66" s="20">
        <v>4</v>
      </c>
      <c r="G66" s="20">
        <v>2</v>
      </c>
      <c r="H66" s="21">
        <v>3</v>
      </c>
      <c r="I66" s="21">
        <v>0</v>
      </c>
      <c r="J66" s="21">
        <v>1</v>
      </c>
      <c r="K66" s="21">
        <v>0</v>
      </c>
      <c r="L66" s="21">
        <v>1</v>
      </c>
      <c r="M66" s="21">
        <v>2</v>
      </c>
      <c r="N66" s="21">
        <v>1</v>
      </c>
      <c r="O66" s="21">
        <v>0</v>
      </c>
      <c r="P66" s="11"/>
    </row>
    <row r="67" spans="1:16" s="6" customFormat="1" ht="18.75" customHeight="1">
      <c r="B67" s="12" t="s">
        <v>71</v>
      </c>
      <c r="D67" s="22">
        <f t="shared" si="12"/>
        <v>9</v>
      </c>
      <c r="E67" s="20">
        <v>9</v>
      </c>
      <c r="F67" s="16" t="s">
        <v>17</v>
      </c>
      <c r="G67" s="20">
        <v>0</v>
      </c>
      <c r="H67" s="21">
        <v>1</v>
      </c>
      <c r="I67" s="21">
        <v>5</v>
      </c>
      <c r="J67" s="21">
        <v>0</v>
      </c>
      <c r="K67" s="21">
        <v>2</v>
      </c>
      <c r="L67" s="21">
        <v>1</v>
      </c>
      <c r="M67" s="21">
        <v>0</v>
      </c>
      <c r="N67" s="21">
        <v>0</v>
      </c>
      <c r="O67" s="21">
        <v>0</v>
      </c>
      <c r="P67" s="11"/>
    </row>
    <row r="68" spans="1:16" s="6" customFormat="1" ht="18.75" customHeight="1">
      <c r="B68" s="27" t="s">
        <v>72</v>
      </c>
      <c r="D68" s="22"/>
      <c r="E68" s="20"/>
      <c r="F68" s="20"/>
      <c r="G68" s="20"/>
      <c r="H68" s="21"/>
      <c r="I68" s="21"/>
      <c r="J68" s="21"/>
      <c r="K68" s="21"/>
      <c r="L68" s="21"/>
      <c r="M68" s="21"/>
      <c r="N68" s="21"/>
      <c r="O68" s="21"/>
      <c r="P68" s="11"/>
    </row>
    <row r="69" spans="1:16" s="6" customFormat="1" ht="14.25" customHeight="1">
      <c r="C69" s="19" t="s">
        <v>73</v>
      </c>
      <c r="D69" s="22">
        <f>SUM(G69:O69)</f>
        <v>7</v>
      </c>
      <c r="E69" s="20">
        <v>7</v>
      </c>
      <c r="F69" s="16" t="s">
        <v>17</v>
      </c>
      <c r="G69" s="20">
        <v>2</v>
      </c>
      <c r="H69" s="21">
        <v>1</v>
      </c>
      <c r="I69" s="21">
        <v>2</v>
      </c>
      <c r="J69" s="21">
        <v>1</v>
      </c>
      <c r="K69" s="21">
        <v>0</v>
      </c>
      <c r="L69" s="21">
        <v>1</v>
      </c>
      <c r="M69" s="21">
        <v>0</v>
      </c>
      <c r="N69" s="21">
        <v>0</v>
      </c>
      <c r="O69" s="21">
        <v>0</v>
      </c>
      <c r="P69" s="11"/>
    </row>
    <row r="70" spans="1:16" s="6" customFormat="1" ht="18.75" customHeight="1">
      <c r="B70" s="19" t="s">
        <v>74</v>
      </c>
      <c r="D70" s="22">
        <f t="shared" si="12"/>
        <v>76</v>
      </c>
      <c r="E70" s="20">
        <v>74</v>
      </c>
      <c r="F70" s="20">
        <v>2</v>
      </c>
      <c r="G70" s="20">
        <v>3</v>
      </c>
      <c r="H70" s="21">
        <v>13</v>
      </c>
      <c r="I70" s="21">
        <v>14</v>
      </c>
      <c r="J70" s="21">
        <v>8</v>
      </c>
      <c r="K70" s="21">
        <v>12</v>
      </c>
      <c r="L70" s="21">
        <v>12</v>
      </c>
      <c r="M70" s="21">
        <v>8</v>
      </c>
      <c r="N70" s="21">
        <v>5</v>
      </c>
      <c r="O70" s="21">
        <v>1</v>
      </c>
      <c r="P70" s="11"/>
    </row>
    <row r="71" spans="1:16" s="6" customFormat="1" ht="18.75" customHeight="1">
      <c r="B71" s="12" t="s">
        <v>41</v>
      </c>
      <c r="D71" s="22">
        <f t="shared" si="12"/>
        <v>3</v>
      </c>
      <c r="E71" s="20">
        <v>3</v>
      </c>
      <c r="F71" s="16" t="s">
        <v>17</v>
      </c>
      <c r="G71" s="20">
        <v>0</v>
      </c>
      <c r="H71" s="20">
        <v>0</v>
      </c>
      <c r="I71" s="21">
        <v>1</v>
      </c>
      <c r="J71" s="21">
        <v>0</v>
      </c>
      <c r="K71" s="21">
        <v>1</v>
      </c>
      <c r="L71" s="20">
        <v>0</v>
      </c>
      <c r="M71" s="20">
        <v>0</v>
      </c>
      <c r="N71" s="20">
        <v>1</v>
      </c>
      <c r="O71" s="21">
        <v>0</v>
      </c>
      <c r="P71" s="11"/>
    </row>
    <row r="72" spans="1:16" s="28" customFormat="1" ht="21" customHeight="1">
      <c r="A72" s="12" t="s">
        <v>75</v>
      </c>
      <c r="D72" s="22">
        <f>SUM(G72:O72)</f>
        <v>2</v>
      </c>
      <c r="E72" s="22">
        <f>SUM(E73:E74)</f>
        <v>1</v>
      </c>
      <c r="F72" s="22">
        <f>SUM(F73:F74)</f>
        <v>1</v>
      </c>
      <c r="G72" s="22">
        <f>SUM(G73:G74)</f>
        <v>0</v>
      </c>
      <c r="H72" s="22">
        <f t="shared" ref="H72:O72" si="13">SUM(H73:H74)</f>
        <v>0</v>
      </c>
      <c r="I72" s="22">
        <f t="shared" si="13"/>
        <v>0</v>
      </c>
      <c r="J72" s="22">
        <f t="shared" si="13"/>
        <v>0</v>
      </c>
      <c r="K72" s="22">
        <f t="shared" si="13"/>
        <v>1</v>
      </c>
      <c r="L72" s="22">
        <f t="shared" si="13"/>
        <v>0</v>
      </c>
      <c r="M72" s="22">
        <f t="shared" si="13"/>
        <v>0</v>
      </c>
      <c r="N72" s="22">
        <f t="shared" si="13"/>
        <v>0</v>
      </c>
      <c r="O72" s="14">
        <f t="shared" si="13"/>
        <v>1</v>
      </c>
      <c r="P72" s="11"/>
    </row>
    <row r="73" spans="1:16" s="28" customFormat="1" ht="18.75" customHeight="1">
      <c r="A73" s="19"/>
      <c r="B73" s="12" t="s">
        <v>76</v>
      </c>
      <c r="D73" s="22">
        <f t="shared" si="12"/>
        <v>1</v>
      </c>
      <c r="E73" s="20">
        <v>1</v>
      </c>
      <c r="F73" s="16" t="s">
        <v>17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0</v>
      </c>
      <c r="M73" s="20">
        <v>0</v>
      </c>
      <c r="N73" s="20">
        <v>0</v>
      </c>
      <c r="O73" s="21">
        <v>0</v>
      </c>
      <c r="P73" s="11"/>
    </row>
    <row r="74" spans="1:16" s="28" customFormat="1" ht="18.75" customHeight="1">
      <c r="A74" s="19"/>
      <c r="B74" s="19" t="s">
        <v>77</v>
      </c>
      <c r="D74" s="22">
        <f t="shared" si="12"/>
        <v>1</v>
      </c>
      <c r="E74" s="16" t="s">
        <v>17</v>
      </c>
      <c r="F74" s="20">
        <v>1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1">
        <v>1</v>
      </c>
      <c r="P74" s="11"/>
    </row>
    <row r="75" spans="1:16" s="28" customFormat="1" ht="21.75" customHeight="1">
      <c r="A75" s="12" t="s">
        <v>78</v>
      </c>
      <c r="D75" s="22">
        <f>SUM(D77:D91)</f>
        <v>1193</v>
      </c>
      <c r="E75" s="22">
        <f t="shared" ref="E75:O75" si="14">SUM(E77:E91)</f>
        <v>998</v>
      </c>
      <c r="F75" s="22">
        <f t="shared" si="14"/>
        <v>195</v>
      </c>
      <c r="G75" s="22">
        <f t="shared" si="14"/>
        <v>212</v>
      </c>
      <c r="H75" s="22">
        <f t="shared" si="14"/>
        <v>171</v>
      </c>
      <c r="I75" s="22">
        <f t="shared" si="14"/>
        <v>217</v>
      </c>
      <c r="J75" s="22">
        <f t="shared" si="14"/>
        <v>141</v>
      </c>
      <c r="K75" s="22">
        <f t="shared" si="14"/>
        <v>180</v>
      </c>
      <c r="L75" s="22">
        <f t="shared" si="14"/>
        <v>97</v>
      </c>
      <c r="M75" s="22">
        <f t="shared" si="14"/>
        <v>59</v>
      </c>
      <c r="N75" s="22">
        <f t="shared" si="14"/>
        <v>99</v>
      </c>
      <c r="O75" s="14">
        <f t="shared" si="14"/>
        <v>17</v>
      </c>
      <c r="P75" s="11"/>
    </row>
    <row r="76" spans="1:16" s="28" customFormat="1" ht="18" customHeight="1">
      <c r="A76" s="19"/>
      <c r="B76" s="6" t="s">
        <v>79</v>
      </c>
      <c r="D76" s="22" t="s">
        <v>80</v>
      </c>
      <c r="E76" s="22"/>
      <c r="F76" s="22"/>
      <c r="G76" s="22"/>
      <c r="H76" s="22"/>
      <c r="I76" s="22"/>
      <c r="J76" s="22"/>
      <c r="K76" s="22"/>
      <c r="L76" s="22"/>
      <c r="M76" s="22"/>
      <c r="N76" s="14"/>
      <c r="O76" s="14"/>
      <c r="P76" s="11"/>
    </row>
    <row r="77" spans="1:16" s="28" customFormat="1" ht="15" customHeight="1">
      <c r="A77" s="19"/>
      <c r="C77" s="6" t="s">
        <v>81</v>
      </c>
      <c r="D77" s="22">
        <f>SUM(G77:O77)</f>
        <v>2</v>
      </c>
      <c r="E77" s="20">
        <v>1</v>
      </c>
      <c r="F77" s="20">
        <v>1</v>
      </c>
      <c r="G77" s="20">
        <v>0</v>
      </c>
      <c r="H77" s="20">
        <v>0</v>
      </c>
      <c r="I77" s="20">
        <v>0</v>
      </c>
      <c r="J77" s="20">
        <v>1</v>
      </c>
      <c r="K77" s="20">
        <v>0</v>
      </c>
      <c r="L77" s="20">
        <v>0</v>
      </c>
      <c r="M77" s="20">
        <v>0</v>
      </c>
      <c r="N77" s="21">
        <v>1</v>
      </c>
      <c r="O77" s="21">
        <v>0</v>
      </c>
      <c r="P77" s="11"/>
    </row>
    <row r="78" spans="1:16" s="6" customFormat="1" ht="18.75" customHeight="1">
      <c r="B78" s="6" t="s">
        <v>82</v>
      </c>
      <c r="C78" s="12"/>
      <c r="D78" s="22">
        <f t="shared" ref="D78:D91" si="15">SUM(G78:O78)</f>
        <v>31</v>
      </c>
      <c r="E78" s="20">
        <v>27</v>
      </c>
      <c r="F78" s="20">
        <v>4</v>
      </c>
      <c r="G78" s="20">
        <v>5</v>
      </c>
      <c r="H78" s="20">
        <v>5</v>
      </c>
      <c r="I78" s="20">
        <v>6</v>
      </c>
      <c r="J78" s="20">
        <v>3</v>
      </c>
      <c r="K78" s="20">
        <v>2</v>
      </c>
      <c r="L78" s="20">
        <v>3</v>
      </c>
      <c r="M78" s="20">
        <v>3</v>
      </c>
      <c r="N78" s="21">
        <v>4</v>
      </c>
      <c r="O78" s="21">
        <v>0</v>
      </c>
      <c r="P78" s="11"/>
    </row>
    <row r="79" spans="1:16" s="6" customFormat="1" ht="18.75" customHeight="1">
      <c r="B79" s="6" t="s">
        <v>83</v>
      </c>
      <c r="C79" s="12"/>
      <c r="D79" s="22">
        <f>SUM(G79:O79)</f>
        <v>662</v>
      </c>
      <c r="E79" s="20">
        <v>549</v>
      </c>
      <c r="F79" s="20">
        <v>113</v>
      </c>
      <c r="G79" s="20">
        <v>82</v>
      </c>
      <c r="H79" s="20">
        <v>108</v>
      </c>
      <c r="I79" s="20">
        <v>124</v>
      </c>
      <c r="J79" s="20">
        <v>82</v>
      </c>
      <c r="K79" s="20">
        <v>93</v>
      </c>
      <c r="L79" s="20">
        <v>60</v>
      </c>
      <c r="M79" s="20">
        <v>30</v>
      </c>
      <c r="N79" s="20">
        <v>69</v>
      </c>
      <c r="O79" s="21">
        <v>14</v>
      </c>
      <c r="P79" s="11"/>
    </row>
    <row r="80" spans="1:16" s="6" customFormat="1" ht="18.75" customHeight="1">
      <c r="B80" s="6" t="s">
        <v>84</v>
      </c>
      <c r="C80" s="12"/>
      <c r="D80" s="22">
        <f>SUM(G80:O80)</f>
        <v>2</v>
      </c>
      <c r="E80" s="20">
        <v>2</v>
      </c>
      <c r="F80" s="20">
        <v>0</v>
      </c>
      <c r="G80" s="20">
        <v>0</v>
      </c>
      <c r="H80" s="20">
        <v>2</v>
      </c>
      <c r="I80" s="20">
        <v>0</v>
      </c>
      <c r="J80" s="21">
        <v>0</v>
      </c>
      <c r="K80" s="20">
        <v>0</v>
      </c>
      <c r="L80" s="20">
        <v>0</v>
      </c>
      <c r="M80" s="20">
        <v>0</v>
      </c>
      <c r="N80" s="20">
        <v>0</v>
      </c>
      <c r="O80" s="21">
        <v>0</v>
      </c>
      <c r="P80" s="11"/>
    </row>
    <row r="81" spans="1:16" ht="18.75" customHeight="1">
      <c r="A81" s="6"/>
      <c r="B81" s="6" t="s">
        <v>85</v>
      </c>
      <c r="C81" s="12"/>
      <c r="D81" s="22">
        <f>SUM(G81:O81)</f>
        <v>58</v>
      </c>
      <c r="E81" s="20">
        <v>58</v>
      </c>
      <c r="F81" s="20">
        <v>0</v>
      </c>
      <c r="G81" s="20">
        <v>15</v>
      </c>
      <c r="H81" s="20">
        <v>11</v>
      </c>
      <c r="I81" s="20">
        <v>15</v>
      </c>
      <c r="J81" s="21">
        <v>5</v>
      </c>
      <c r="K81" s="20">
        <v>8</v>
      </c>
      <c r="L81" s="20">
        <v>1</v>
      </c>
      <c r="M81" s="20">
        <v>2</v>
      </c>
      <c r="N81" s="20">
        <v>0</v>
      </c>
      <c r="O81" s="21">
        <v>1</v>
      </c>
      <c r="P81" s="11"/>
    </row>
    <row r="82" spans="1:16" ht="18.75" customHeight="1">
      <c r="A82" s="6"/>
      <c r="B82" s="6" t="s">
        <v>86</v>
      </c>
      <c r="C82" s="12"/>
      <c r="D82" s="22">
        <f>SUM(G82:O82)</f>
        <v>1</v>
      </c>
      <c r="E82" s="20">
        <v>1</v>
      </c>
      <c r="F82" s="20">
        <v>0</v>
      </c>
      <c r="G82" s="20">
        <v>0</v>
      </c>
      <c r="H82" s="20">
        <v>0</v>
      </c>
      <c r="I82" s="20">
        <v>1</v>
      </c>
      <c r="J82" s="20">
        <v>0</v>
      </c>
      <c r="K82" s="21">
        <v>0</v>
      </c>
      <c r="L82" s="20">
        <v>0</v>
      </c>
      <c r="M82" s="21">
        <v>0</v>
      </c>
      <c r="N82" s="20">
        <v>0</v>
      </c>
      <c r="O82" s="21">
        <v>0</v>
      </c>
      <c r="P82" s="11"/>
    </row>
    <row r="83" spans="1:16" ht="18.75" customHeight="1">
      <c r="A83" s="6"/>
      <c r="B83" s="6" t="s">
        <v>87</v>
      </c>
      <c r="C83" s="12"/>
      <c r="D83" s="22">
        <f t="shared" si="15"/>
        <v>159</v>
      </c>
      <c r="E83" s="20">
        <v>138</v>
      </c>
      <c r="F83" s="20">
        <v>21</v>
      </c>
      <c r="G83" s="20">
        <v>36</v>
      </c>
      <c r="H83" s="20">
        <v>8</v>
      </c>
      <c r="I83" s="20">
        <v>34</v>
      </c>
      <c r="J83" s="20">
        <v>17</v>
      </c>
      <c r="K83" s="21">
        <v>29</v>
      </c>
      <c r="L83" s="20">
        <v>20</v>
      </c>
      <c r="M83" s="21">
        <v>8</v>
      </c>
      <c r="N83" s="21">
        <v>6</v>
      </c>
      <c r="O83" s="21">
        <v>1</v>
      </c>
      <c r="P83" s="11"/>
    </row>
    <row r="84" spans="1:16" ht="18.75" customHeight="1">
      <c r="A84" s="6"/>
      <c r="B84" s="6" t="s">
        <v>88</v>
      </c>
      <c r="C84" s="12"/>
      <c r="D84" s="22">
        <f t="shared" si="15"/>
        <v>3</v>
      </c>
      <c r="E84" s="20">
        <v>2</v>
      </c>
      <c r="F84" s="20">
        <v>1</v>
      </c>
      <c r="G84" s="20">
        <v>0</v>
      </c>
      <c r="H84" s="20">
        <v>0</v>
      </c>
      <c r="I84" s="20">
        <v>2</v>
      </c>
      <c r="J84" s="20">
        <v>0</v>
      </c>
      <c r="K84" s="20">
        <v>0</v>
      </c>
      <c r="L84" s="20">
        <v>0</v>
      </c>
      <c r="M84" s="20">
        <v>0</v>
      </c>
      <c r="N84" s="20">
        <v>1</v>
      </c>
      <c r="O84" s="21">
        <v>0</v>
      </c>
      <c r="P84" s="11"/>
    </row>
    <row r="85" spans="1:16" ht="18.75" customHeight="1">
      <c r="A85" s="6"/>
      <c r="B85" s="6" t="s">
        <v>89</v>
      </c>
      <c r="C85" s="12"/>
      <c r="D85" s="22">
        <f t="shared" si="15"/>
        <v>161</v>
      </c>
      <c r="E85" s="20">
        <v>108</v>
      </c>
      <c r="F85" s="20">
        <v>53</v>
      </c>
      <c r="G85" s="20">
        <v>58</v>
      </c>
      <c r="H85" s="20">
        <v>21</v>
      </c>
      <c r="I85" s="20">
        <v>13</v>
      </c>
      <c r="J85" s="20">
        <v>19</v>
      </c>
      <c r="K85" s="20">
        <v>24</v>
      </c>
      <c r="L85" s="20">
        <v>8</v>
      </c>
      <c r="M85" s="20">
        <v>6</v>
      </c>
      <c r="N85" s="21">
        <v>11</v>
      </c>
      <c r="O85" s="21">
        <v>1</v>
      </c>
      <c r="P85" s="11"/>
    </row>
    <row r="86" spans="1:16" ht="18" customHeight="1">
      <c r="A86" s="6" t="s">
        <v>90</v>
      </c>
      <c r="B86" s="6"/>
      <c r="C86" s="12"/>
      <c r="D86" s="22"/>
      <c r="E86" s="20"/>
      <c r="F86" s="20"/>
      <c r="G86" s="20"/>
      <c r="H86" s="20"/>
      <c r="I86" s="20"/>
      <c r="J86" s="21"/>
      <c r="K86" s="21"/>
      <c r="L86" s="20"/>
      <c r="M86" s="21"/>
      <c r="N86" s="20"/>
      <c r="O86" s="21"/>
      <c r="P86" s="11"/>
    </row>
    <row r="87" spans="1:16" ht="16.5" customHeight="1">
      <c r="A87" s="6"/>
      <c r="B87" s="2" t="s">
        <v>91</v>
      </c>
      <c r="C87" s="12"/>
      <c r="D87" s="22"/>
      <c r="E87" s="20"/>
      <c r="F87" s="20"/>
      <c r="G87" s="20"/>
      <c r="H87" s="20"/>
      <c r="I87" s="20"/>
      <c r="J87" s="21"/>
      <c r="K87" s="21"/>
      <c r="L87" s="20"/>
      <c r="M87" s="21"/>
      <c r="N87" s="20"/>
      <c r="O87" s="21"/>
      <c r="P87" s="11"/>
    </row>
    <row r="88" spans="1:16" ht="18.75" customHeight="1">
      <c r="A88" s="6"/>
      <c r="B88" s="6" t="s">
        <v>92</v>
      </c>
      <c r="C88" s="12"/>
      <c r="D88" s="22">
        <f t="shared" si="15"/>
        <v>41</v>
      </c>
      <c r="E88" s="20">
        <v>39</v>
      </c>
      <c r="F88" s="20">
        <v>2</v>
      </c>
      <c r="G88" s="20">
        <v>11</v>
      </c>
      <c r="H88" s="20">
        <v>6</v>
      </c>
      <c r="I88" s="21">
        <v>9</v>
      </c>
      <c r="J88" s="20">
        <v>3</v>
      </c>
      <c r="K88" s="20">
        <v>7</v>
      </c>
      <c r="L88" s="20">
        <v>1</v>
      </c>
      <c r="M88" s="20">
        <v>3</v>
      </c>
      <c r="N88" s="20">
        <v>1</v>
      </c>
      <c r="O88" s="21">
        <v>0</v>
      </c>
      <c r="P88" s="11"/>
    </row>
    <row r="89" spans="1:16" ht="18.75" customHeight="1">
      <c r="A89" s="6"/>
      <c r="B89" s="6" t="s">
        <v>93</v>
      </c>
      <c r="C89" s="12"/>
      <c r="D89" s="22">
        <f t="shared" si="15"/>
        <v>2</v>
      </c>
      <c r="E89" s="20">
        <v>2</v>
      </c>
      <c r="F89" s="20">
        <v>0</v>
      </c>
      <c r="G89" s="20">
        <v>0</v>
      </c>
      <c r="H89" s="20">
        <v>1</v>
      </c>
      <c r="I89" s="21">
        <v>0</v>
      </c>
      <c r="J89" s="20">
        <v>1</v>
      </c>
      <c r="K89" s="20">
        <v>0</v>
      </c>
      <c r="L89" s="20">
        <v>0</v>
      </c>
      <c r="M89" s="20">
        <v>0</v>
      </c>
      <c r="N89" s="20">
        <v>0</v>
      </c>
      <c r="O89" s="21">
        <v>0</v>
      </c>
      <c r="P89" s="11"/>
    </row>
    <row r="90" spans="1:16" ht="18.75" customHeight="1">
      <c r="A90" s="6"/>
      <c r="B90" s="12" t="s">
        <v>94</v>
      </c>
      <c r="C90" s="19"/>
      <c r="D90" s="22">
        <f t="shared" si="15"/>
        <v>68</v>
      </c>
      <c r="E90" s="20">
        <v>68</v>
      </c>
      <c r="F90" s="20">
        <v>0</v>
      </c>
      <c r="G90" s="20">
        <v>4</v>
      </c>
      <c r="H90" s="20">
        <v>9</v>
      </c>
      <c r="I90" s="20">
        <v>13</v>
      </c>
      <c r="J90" s="20">
        <v>10</v>
      </c>
      <c r="K90" s="20">
        <v>15</v>
      </c>
      <c r="L90" s="20">
        <v>4</v>
      </c>
      <c r="M90" s="20">
        <v>7</v>
      </c>
      <c r="N90" s="20">
        <v>6</v>
      </c>
      <c r="O90" s="21">
        <v>0</v>
      </c>
      <c r="P90" s="11"/>
    </row>
    <row r="91" spans="1:16" ht="18.75" customHeight="1">
      <c r="A91" s="6"/>
      <c r="B91" s="12" t="s">
        <v>41</v>
      </c>
      <c r="C91" s="6"/>
      <c r="D91" s="22">
        <f t="shared" si="15"/>
        <v>3</v>
      </c>
      <c r="E91" s="20">
        <v>3</v>
      </c>
      <c r="F91" s="20">
        <v>0</v>
      </c>
      <c r="G91" s="20">
        <v>1</v>
      </c>
      <c r="H91" s="20">
        <v>0</v>
      </c>
      <c r="I91" s="20">
        <v>0</v>
      </c>
      <c r="J91" s="20">
        <v>0</v>
      </c>
      <c r="K91" s="20">
        <v>2</v>
      </c>
      <c r="L91" s="20">
        <v>0</v>
      </c>
      <c r="M91" s="20">
        <v>0</v>
      </c>
      <c r="N91" s="20">
        <v>0</v>
      </c>
      <c r="O91" s="21">
        <v>0</v>
      </c>
      <c r="P91" s="11"/>
    </row>
    <row r="92" spans="1:16" s="23" customFormat="1" ht="21" customHeight="1">
      <c r="A92" s="33" t="s">
        <v>95</v>
      </c>
      <c r="B92" s="28"/>
      <c r="C92" s="28"/>
      <c r="D92" s="22">
        <f t="shared" ref="D92:O92" si="16">SUM(D93:D104)</f>
        <v>442</v>
      </c>
      <c r="E92" s="22">
        <f t="shared" si="16"/>
        <v>402</v>
      </c>
      <c r="F92" s="22">
        <f t="shared" si="16"/>
        <v>40</v>
      </c>
      <c r="G92" s="22">
        <f t="shared" si="16"/>
        <v>64</v>
      </c>
      <c r="H92" s="22">
        <f t="shared" si="16"/>
        <v>55</v>
      </c>
      <c r="I92" s="22">
        <f t="shared" si="16"/>
        <v>82</v>
      </c>
      <c r="J92" s="22">
        <f t="shared" si="16"/>
        <v>63</v>
      </c>
      <c r="K92" s="22">
        <f t="shared" si="16"/>
        <v>66</v>
      </c>
      <c r="L92" s="22">
        <f t="shared" si="16"/>
        <v>41</v>
      </c>
      <c r="M92" s="22">
        <f t="shared" si="16"/>
        <v>25</v>
      </c>
      <c r="N92" s="22">
        <f t="shared" si="16"/>
        <v>39</v>
      </c>
      <c r="O92" s="14">
        <f t="shared" si="16"/>
        <v>7</v>
      </c>
      <c r="P92" s="11"/>
    </row>
    <row r="93" spans="1:16" s="23" customFormat="1" ht="18.75" customHeight="1">
      <c r="A93" s="34"/>
      <c r="B93" s="6" t="s">
        <v>96</v>
      </c>
      <c r="C93" s="28"/>
      <c r="D93" s="22">
        <f t="shared" ref="D93:D107" si="17">SUM(G93:O93)</f>
        <v>11</v>
      </c>
      <c r="E93" s="20">
        <v>11</v>
      </c>
      <c r="F93" s="20">
        <v>0</v>
      </c>
      <c r="G93" s="20">
        <v>3</v>
      </c>
      <c r="H93" s="20">
        <v>2</v>
      </c>
      <c r="I93" s="20">
        <v>2</v>
      </c>
      <c r="J93" s="20">
        <v>2</v>
      </c>
      <c r="K93" s="20">
        <v>0</v>
      </c>
      <c r="L93" s="20">
        <v>0</v>
      </c>
      <c r="M93" s="20">
        <v>2</v>
      </c>
      <c r="N93" s="20">
        <v>0</v>
      </c>
      <c r="O93" s="21">
        <v>0</v>
      </c>
      <c r="P93" s="11"/>
    </row>
    <row r="94" spans="1:16" ht="18.75" customHeight="1">
      <c r="A94" s="6"/>
      <c r="B94" s="6" t="s">
        <v>97</v>
      </c>
      <c r="C94" s="12"/>
      <c r="D94" s="22">
        <f t="shared" si="17"/>
        <v>30</v>
      </c>
      <c r="E94" s="20">
        <v>29</v>
      </c>
      <c r="F94" s="20">
        <v>1</v>
      </c>
      <c r="G94" s="20">
        <v>3</v>
      </c>
      <c r="H94" s="20">
        <v>6</v>
      </c>
      <c r="I94" s="20">
        <v>3</v>
      </c>
      <c r="J94" s="20">
        <v>5</v>
      </c>
      <c r="K94" s="20">
        <v>5</v>
      </c>
      <c r="L94" s="20">
        <v>4</v>
      </c>
      <c r="M94" s="20">
        <v>0</v>
      </c>
      <c r="N94" s="20">
        <v>3</v>
      </c>
      <c r="O94" s="21">
        <v>1</v>
      </c>
      <c r="P94" s="11"/>
    </row>
    <row r="95" spans="1:16" ht="18.75" customHeight="1">
      <c r="A95" s="6"/>
      <c r="B95" s="6" t="s">
        <v>98</v>
      </c>
      <c r="C95" s="12"/>
      <c r="D95" s="22">
        <f t="shared" si="17"/>
        <v>41</v>
      </c>
      <c r="E95" s="20">
        <v>31</v>
      </c>
      <c r="F95" s="20">
        <v>10</v>
      </c>
      <c r="G95" s="20">
        <v>1</v>
      </c>
      <c r="H95" s="20">
        <v>4</v>
      </c>
      <c r="I95" s="20">
        <v>4</v>
      </c>
      <c r="J95" s="20">
        <v>5</v>
      </c>
      <c r="K95" s="20">
        <v>7</v>
      </c>
      <c r="L95" s="20">
        <v>8</v>
      </c>
      <c r="M95" s="20">
        <v>5</v>
      </c>
      <c r="N95" s="20">
        <v>6</v>
      </c>
      <c r="O95" s="21">
        <v>1</v>
      </c>
      <c r="P95" s="11"/>
    </row>
    <row r="96" spans="1:16" ht="18.75" customHeight="1">
      <c r="A96" s="6"/>
      <c r="B96" s="19" t="s">
        <v>99</v>
      </c>
      <c r="C96" s="12"/>
      <c r="D96" s="22">
        <f t="shared" si="17"/>
        <v>6</v>
      </c>
      <c r="E96" s="20">
        <v>6</v>
      </c>
      <c r="F96" s="20">
        <v>0</v>
      </c>
      <c r="G96" s="20">
        <v>0</v>
      </c>
      <c r="H96" s="20">
        <v>2</v>
      </c>
      <c r="I96" s="20">
        <v>2</v>
      </c>
      <c r="J96" s="20">
        <v>2</v>
      </c>
      <c r="K96" s="20">
        <v>0</v>
      </c>
      <c r="L96" s="20">
        <v>0</v>
      </c>
      <c r="M96" s="20">
        <v>0</v>
      </c>
      <c r="N96" s="21">
        <v>0</v>
      </c>
      <c r="O96" s="21">
        <v>0</v>
      </c>
      <c r="P96" s="11"/>
    </row>
    <row r="97" spans="1:16" ht="18.75" customHeight="1">
      <c r="A97" s="6"/>
      <c r="B97" s="6" t="s">
        <v>100</v>
      </c>
      <c r="C97" s="12"/>
      <c r="D97" s="22">
        <f t="shared" si="17"/>
        <v>233</v>
      </c>
      <c r="E97" s="20">
        <v>211</v>
      </c>
      <c r="F97" s="20">
        <v>22</v>
      </c>
      <c r="G97" s="20">
        <v>36</v>
      </c>
      <c r="H97" s="20">
        <v>22</v>
      </c>
      <c r="I97" s="20">
        <v>42</v>
      </c>
      <c r="J97" s="20">
        <v>32</v>
      </c>
      <c r="K97" s="20">
        <v>40</v>
      </c>
      <c r="L97" s="20">
        <v>20</v>
      </c>
      <c r="M97" s="20">
        <v>11</v>
      </c>
      <c r="N97" s="21">
        <v>26</v>
      </c>
      <c r="O97" s="21">
        <v>4</v>
      </c>
      <c r="P97" s="11"/>
    </row>
    <row r="98" spans="1:16" ht="18.75" customHeight="1">
      <c r="A98" s="6"/>
      <c r="B98" s="6" t="s">
        <v>101</v>
      </c>
      <c r="C98" s="19"/>
      <c r="D98" s="22">
        <f t="shared" si="17"/>
        <v>11</v>
      </c>
      <c r="E98" s="20">
        <v>11</v>
      </c>
      <c r="F98" s="20">
        <v>0</v>
      </c>
      <c r="G98" s="20">
        <v>0</v>
      </c>
      <c r="H98" s="20">
        <v>2</v>
      </c>
      <c r="I98" s="20">
        <v>0</v>
      </c>
      <c r="J98" s="20">
        <v>0</v>
      </c>
      <c r="K98" s="20">
        <v>3</v>
      </c>
      <c r="L98" s="20">
        <v>2</v>
      </c>
      <c r="M98" s="20">
        <v>3</v>
      </c>
      <c r="N98" s="20">
        <v>0</v>
      </c>
      <c r="O98" s="21">
        <v>1</v>
      </c>
      <c r="P98" s="11"/>
    </row>
    <row r="99" spans="1:16" ht="18.75" customHeight="1">
      <c r="A99" s="6"/>
      <c r="B99" s="6" t="s">
        <v>102</v>
      </c>
      <c r="C99" s="19"/>
      <c r="D99" s="22">
        <f t="shared" si="17"/>
        <v>86</v>
      </c>
      <c r="E99" s="20">
        <v>84</v>
      </c>
      <c r="F99" s="20">
        <v>2</v>
      </c>
      <c r="G99" s="20">
        <v>20</v>
      </c>
      <c r="H99" s="20">
        <v>15</v>
      </c>
      <c r="I99" s="20">
        <v>24</v>
      </c>
      <c r="J99" s="20">
        <v>12</v>
      </c>
      <c r="K99" s="20">
        <v>6</v>
      </c>
      <c r="L99" s="20">
        <v>4</v>
      </c>
      <c r="M99" s="20">
        <v>2</v>
      </c>
      <c r="N99" s="20">
        <v>3</v>
      </c>
      <c r="O99" s="21">
        <v>0</v>
      </c>
      <c r="P99" s="11"/>
    </row>
    <row r="100" spans="1:16" ht="18.75" customHeight="1">
      <c r="A100" s="6"/>
      <c r="B100" s="6" t="s">
        <v>103</v>
      </c>
      <c r="C100" s="19"/>
      <c r="D100" s="22">
        <f t="shared" si="17"/>
        <v>1</v>
      </c>
      <c r="E100" s="20">
        <v>0</v>
      </c>
      <c r="F100" s="20">
        <v>1</v>
      </c>
      <c r="G100" s="20">
        <v>0</v>
      </c>
      <c r="H100" s="20">
        <v>0</v>
      </c>
      <c r="I100" s="20">
        <v>0</v>
      </c>
      <c r="J100" s="20">
        <v>1</v>
      </c>
      <c r="K100" s="20">
        <v>0</v>
      </c>
      <c r="L100" s="20">
        <v>0</v>
      </c>
      <c r="M100" s="20">
        <v>0</v>
      </c>
      <c r="N100" s="20">
        <v>0</v>
      </c>
      <c r="O100" s="21">
        <v>0</v>
      </c>
      <c r="P100" s="11"/>
    </row>
    <row r="101" spans="1:16" ht="18.75" customHeight="1">
      <c r="A101" s="6"/>
      <c r="B101" s="6" t="s">
        <v>104</v>
      </c>
      <c r="C101" s="19"/>
      <c r="D101" s="22">
        <f t="shared" si="17"/>
        <v>1</v>
      </c>
      <c r="E101" s="20">
        <v>1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1</v>
      </c>
      <c r="L101" s="20">
        <v>0</v>
      </c>
      <c r="M101" s="20">
        <v>0</v>
      </c>
      <c r="N101" s="20">
        <v>0</v>
      </c>
      <c r="O101" s="21">
        <v>0</v>
      </c>
      <c r="P101" s="11"/>
    </row>
    <row r="102" spans="1:16" ht="18.75" customHeight="1">
      <c r="A102" s="6"/>
      <c r="B102" s="6" t="s">
        <v>105</v>
      </c>
      <c r="C102" s="12"/>
      <c r="D102" s="22">
        <f t="shared" si="17"/>
        <v>9</v>
      </c>
      <c r="E102" s="20">
        <v>9</v>
      </c>
      <c r="F102" s="20">
        <v>0</v>
      </c>
      <c r="G102" s="20">
        <v>0</v>
      </c>
      <c r="H102" s="20">
        <v>0</v>
      </c>
      <c r="I102" s="20">
        <v>3</v>
      </c>
      <c r="J102" s="20">
        <v>2</v>
      </c>
      <c r="K102" s="20">
        <v>3</v>
      </c>
      <c r="L102" s="20">
        <v>1</v>
      </c>
      <c r="M102" s="20">
        <v>0</v>
      </c>
      <c r="N102" s="20">
        <v>0</v>
      </c>
      <c r="O102" s="21">
        <v>0</v>
      </c>
      <c r="P102" s="11"/>
    </row>
    <row r="103" spans="1:16" ht="18.75" customHeight="1">
      <c r="A103" s="6"/>
      <c r="B103" s="6" t="s">
        <v>106</v>
      </c>
      <c r="C103" s="19"/>
      <c r="D103" s="22">
        <f t="shared" si="17"/>
        <v>1</v>
      </c>
      <c r="E103" s="20">
        <v>1</v>
      </c>
      <c r="F103" s="20">
        <v>0</v>
      </c>
      <c r="G103" s="20">
        <v>0</v>
      </c>
      <c r="H103" s="20">
        <v>0</v>
      </c>
      <c r="I103" s="20">
        <v>1</v>
      </c>
      <c r="J103" s="20">
        <v>0</v>
      </c>
      <c r="K103" s="20">
        <v>0</v>
      </c>
      <c r="L103" s="20">
        <v>0</v>
      </c>
      <c r="M103" s="20">
        <v>0</v>
      </c>
      <c r="N103" s="20">
        <v>0</v>
      </c>
      <c r="O103" s="21">
        <v>0</v>
      </c>
      <c r="P103" s="11"/>
    </row>
    <row r="104" spans="1:16" ht="18.75" customHeight="1">
      <c r="A104" s="6"/>
      <c r="B104" s="6" t="s">
        <v>107</v>
      </c>
      <c r="C104" s="19"/>
      <c r="D104" s="22">
        <f t="shared" si="17"/>
        <v>12</v>
      </c>
      <c r="E104" s="20">
        <v>8</v>
      </c>
      <c r="F104" s="20">
        <v>4</v>
      </c>
      <c r="G104" s="20">
        <v>1</v>
      </c>
      <c r="H104" s="20">
        <v>2</v>
      </c>
      <c r="I104" s="20">
        <v>1</v>
      </c>
      <c r="J104" s="20">
        <v>2</v>
      </c>
      <c r="K104" s="20">
        <v>1</v>
      </c>
      <c r="L104" s="20">
        <v>2</v>
      </c>
      <c r="M104" s="20">
        <v>2</v>
      </c>
      <c r="N104" s="20">
        <v>1</v>
      </c>
      <c r="O104" s="21">
        <v>0</v>
      </c>
      <c r="P104" s="11"/>
    </row>
    <row r="105" spans="1:16" s="23" customFormat="1" ht="21.75" customHeight="1">
      <c r="A105" s="12" t="s">
        <v>108</v>
      </c>
      <c r="B105" s="28"/>
      <c r="C105" s="28"/>
      <c r="D105" s="22">
        <f>SUM(D106:D107)</f>
        <v>6</v>
      </c>
      <c r="E105" s="22">
        <f t="shared" ref="E105:O105" si="18">SUM(E106:E107)</f>
        <v>6</v>
      </c>
      <c r="F105" s="22">
        <f t="shared" si="18"/>
        <v>0</v>
      </c>
      <c r="G105" s="22">
        <f t="shared" si="18"/>
        <v>0</v>
      </c>
      <c r="H105" s="22">
        <f t="shared" si="18"/>
        <v>0</v>
      </c>
      <c r="I105" s="22">
        <f t="shared" si="18"/>
        <v>0</v>
      </c>
      <c r="J105" s="22">
        <f t="shared" si="18"/>
        <v>0</v>
      </c>
      <c r="K105" s="22">
        <f t="shared" si="18"/>
        <v>3</v>
      </c>
      <c r="L105" s="22">
        <f t="shared" si="18"/>
        <v>0</v>
      </c>
      <c r="M105" s="22">
        <f t="shared" si="18"/>
        <v>0</v>
      </c>
      <c r="N105" s="22">
        <f t="shared" si="18"/>
        <v>2</v>
      </c>
      <c r="O105" s="14">
        <f t="shared" si="18"/>
        <v>1</v>
      </c>
      <c r="P105" s="11"/>
    </row>
    <row r="106" spans="1:16" s="23" customFormat="1" ht="18.75" customHeight="1">
      <c r="A106" s="19"/>
      <c r="B106" s="19" t="s">
        <v>109</v>
      </c>
      <c r="C106" s="28"/>
      <c r="D106" s="22">
        <f>SUM(G106:O106)</f>
        <v>1</v>
      </c>
      <c r="E106" s="20">
        <v>5</v>
      </c>
      <c r="F106" s="20">
        <v>0</v>
      </c>
      <c r="G106" s="20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1</v>
      </c>
      <c r="O106" s="21">
        <v>0</v>
      </c>
      <c r="P106" s="11"/>
    </row>
    <row r="107" spans="1:16" s="23" customFormat="1" ht="18.75" customHeight="1">
      <c r="A107" s="19"/>
      <c r="B107" s="19" t="s">
        <v>110</v>
      </c>
      <c r="C107" s="28"/>
      <c r="D107" s="22">
        <f t="shared" si="17"/>
        <v>5</v>
      </c>
      <c r="E107" s="20">
        <v>1</v>
      </c>
      <c r="F107" s="20">
        <v>0</v>
      </c>
      <c r="G107" s="20">
        <v>0</v>
      </c>
      <c r="H107" s="21">
        <v>0</v>
      </c>
      <c r="I107" s="21">
        <v>0</v>
      </c>
      <c r="J107" s="21">
        <v>0</v>
      </c>
      <c r="K107" s="21">
        <v>3</v>
      </c>
      <c r="L107" s="21">
        <v>0</v>
      </c>
      <c r="M107" s="21">
        <v>0</v>
      </c>
      <c r="N107" s="21">
        <v>1</v>
      </c>
      <c r="O107" s="21">
        <v>1</v>
      </c>
      <c r="P107" s="11"/>
    </row>
    <row r="108" spans="1:16" s="23" customFormat="1" ht="21" customHeight="1">
      <c r="A108" s="35" t="s">
        <v>111</v>
      </c>
      <c r="B108" s="28"/>
      <c r="C108" s="28"/>
      <c r="D108" s="22">
        <f>SUM(D109:D118)</f>
        <v>1308</v>
      </c>
      <c r="E108" s="22">
        <f t="shared" ref="E108:O108" si="19">SUM(E109:E118)</f>
        <v>1123</v>
      </c>
      <c r="F108" s="22">
        <f t="shared" si="19"/>
        <v>185</v>
      </c>
      <c r="G108" s="22">
        <f t="shared" si="19"/>
        <v>96</v>
      </c>
      <c r="H108" s="22">
        <f t="shared" si="19"/>
        <v>146</v>
      </c>
      <c r="I108" s="22">
        <f t="shared" si="19"/>
        <v>224</v>
      </c>
      <c r="J108" s="22">
        <f t="shared" si="19"/>
        <v>218</v>
      </c>
      <c r="K108" s="22">
        <f t="shared" si="19"/>
        <v>195</v>
      </c>
      <c r="L108" s="22">
        <f t="shared" si="19"/>
        <v>137</v>
      </c>
      <c r="M108" s="22">
        <f t="shared" si="19"/>
        <v>105</v>
      </c>
      <c r="N108" s="22">
        <f t="shared" si="19"/>
        <v>142</v>
      </c>
      <c r="O108" s="14">
        <f t="shared" si="19"/>
        <v>45</v>
      </c>
      <c r="P108" s="11"/>
    </row>
    <row r="109" spans="1:16" s="23" customFormat="1" ht="18" customHeight="1">
      <c r="A109" s="18"/>
      <c r="B109" s="6" t="s">
        <v>112</v>
      </c>
      <c r="C109" s="28"/>
      <c r="D109" s="22">
        <f t="shared" ref="D109:D119" si="20">SUM(G109:O109)</f>
        <v>2</v>
      </c>
      <c r="E109" s="21">
        <v>2</v>
      </c>
      <c r="F109" s="20">
        <v>0</v>
      </c>
      <c r="G109" s="21">
        <v>0</v>
      </c>
      <c r="H109" s="20">
        <v>0</v>
      </c>
      <c r="I109" s="20">
        <v>0</v>
      </c>
      <c r="J109" s="21">
        <v>0</v>
      </c>
      <c r="K109" s="20">
        <v>1</v>
      </c>
      <c r="L109" s="20">
        <v>1</v>
      </c>
      <c r="M109" s="20">
        <v>0</v>
      </c>
      <c r="N109" s="20">
        <v>0</v>
      </c>
      <c r="O109" s="21">
        <v>0</v>
      </c>
      <c r="P109" s="11"/>
    </row>
    <row r="110" spans="1:16" s="23" customFormat="1" ht="18" customHeight="1">
      <c r="A110" s="28"/>
      <c r="B110" s="19" t="s">
        <v>113</v>
      </c>
      <c r="C110" s="35"/>
      <c r="D110" s="22">
        <f t="shared" si="20"/>
        <v>10</v>
      </c>
      <c r="E110" s="21">
        <v>7</v>
      </c>
      <c r="F110" s="21">
        <v>3</v>
      </c>
      <c r="G110" s="21">
        <v>10</v>
      </c>
      <c r="H110" s="20">
        <v>0</v>
      </c>
      <c r="I110" s="20">
        <v>0</v>
      </c>
      <c r="J110" s="21">
        <v>0</v>
      </c>
      <c r="K110" s="20">
        <v>0</v>
      </c>
      <c r="L110" s="20">
        <v>0</v>
      </c>
      <c r="M110" s="20">
        <v>0</v>
      </c>
      <c r="N110" s="20">
        <v>0</v>
      </c>
      <c r="O110" s="21">
        <v>0</v>
      </c>
      <c r="P110" s="11"/>
    </row>
    <row r="111" spans="1:16" s="23" customFormat="1" ht="18" customHeight="1">
      <c r="A111" s="28"/>
      <c r="B111" s="19" t="s">
        <v>114</v>
      </c>
      <c r="C111" s="35"/>
      <c r="D111" s="22">
        <f t="shared" si="20"/>
        <v>270</v>
      </c>
      <c r="E111" s="21">
        <v>250</v>
      </c>
      <c r="F111" s="21">
        <v>20</v>
      </c>
      <c r="G111" s="21">
        <v>40</v>
      </c>
      <c r="H111" s="20">
        <v>48</v>
      </c>
      <c r="I111" s="20">
        <v>45</v>
      </c>
      <c r="J111" s="21">
        <v>45</v>
      </c>
      <c r="K111" s="20">
        <v>29</v>
      </c>
      <c r="L111" s="20">
        <v>25</v>
      </c>
      <c r="M111" s="20">
        <v>15</v>
      </c>
      <c r="N111" s="20">
        <v>16</v>
      </c>
      <c r="O111" s="21">
        <v>7</v>
      </c>
      <c r="P111" s="11"/>
    </row>
    <row r="112" spans="1:16" s="23" customFormat="1" ht="18" customHeight="1">
      <c r="A112" s="28"/>
      <c r="B112" s="6" t="s">
        <v>115</v>
      </c>
      <c r="C112" s="35"/>
      <c r="D112" s="22">
        <f t="shared" si="20"/>
        <v>892</v>
      </c>
      <c r="E112" s="20">
        <v>740</v>
      </c>
      <c r="F112" s="20">
        <v>152</v>
      </c>
      <c r="G112" s="20">
        <v>14</v>
      </c>
      <c r="H112" s="20">
        <v>79</v>
      </c>
      <c r="I112" s="21">
        <v>155</v>
      </c>
      <c r="J112" s="21">
        <v>161</v>
      </c>
      <c r="K112" s="21">
        <v>148</v>
      </c>
      <c r="L112" s="21">
        <v>102</v>
      </c>
      <c r="M112" s="21">
        <v>85</v>
      </c>
      <c r="N112" s="21">
        <v>114</v>
      </c>
      <c r="O112" s="21">
        <v>34</v>
      </c>
      <c r="P112" s="11"/>
    </row>
    <row r="113" spans="1:16" ht="18.75" customHeight="1">
      <c r="A113" s="6"/>
      <c r="B113" s="6" t="s">
        <v>117</v>
      </c>
      <c r="C113" s="12"/>
      <c r="D113" s="22">
        <f>SUM(G113:O113)</f>
        <v>6</v>
      </c>
      <c r="E113" s="20">
        <v>4</v>
      </c>
      <c r="F113" s="20">
        <v>2</v>
      </c>
      <c r="G113" s="20">
        <v>2</v>
      </c>
      <c r="H113" s="20">
        <v>2</v>
      </c>
      <c r="I113" s="20">
        <v>1</v>
      </c>
      <c r="J113" s="20">
        <v>0</v>
      </c>
      <c r="K113" s="20">
        <v>1</v>
      </c>
      <c r="L113" s="20">
        <v>0</v>
      </c>
      <c r="M113" s="20">
        <v>0</v>
      </c>
      <c r="N113" s="20">
        <v>0</v>
      </c>
      <c r="O113" s="36">
        <v>0</v>
      </c>
      <c r="P113" s="11"/>
    </row>
    <row r="114" spans="1:16" ht="18.75" customHeight="1">
      <c r="A114" s="6"/>
      <c r="B114" s="6" t="s">
        <v>116</v>
      </c>
      <c r="C114" s="12"/>
      <c r="D114" s="22">
        <f t="shared" si="20"/>
        <v>20</v>
      </c>
      <c r="E114" s="20">
        <v>20</v>
      </c>
      <c r="F114" s="20">
        <v>0</v>
      </c>
      <c r="G114" s="20">
        <v>0</v>
      </c>
      <c r="H114" s="20">
        <v>2</v>
      </c>
      <c r="I114" s="20">
        <v>3</v>
      </c>
      <c r="J114" s="20">
        <v>2</v>
      </c>
      <c r="K114" s="20">
        <v>6</v>
      </c>
      <c r="L114" s="20">
        <v>1</v>
      </c>
      <c r="M114" s="20">
        <v>2</v>
      </c>
      <c r="N114" s="20">
        <v>4</v>
      </c>
      <c r="O114" s="36">
        <v>0</v>
      </c>
      <c r="P114" s="11"/>
    </row>
    <row r="115" spans="1:16" ht="18.75" customHeight="1">
      <c r="A115" s="6"/>
      <c r="B115" s="6" t="s">
        <v>118</v>
      </c>
      <c r="C115" s="12"/>
      <c r="D115" s="22">
        <f t="shared" si="20"/>
        <v>75</v>
      </c>
      <c r="E115" s="20">
        <v>70</v>
      </c>
      <c r="F115" s="20">
        <v>5</v>
      </c>
      <c r="G115" s="20">
        <v>4</v>
      </c>
      <c r="H115" s="20">
        <v>14</v>
      </c>
      <c r="I115" s="20">
        <v>19</v>
      </c>
      <c r="J115" s="20">
        <v>9</v>
      </c>
      <c r="K115" s="20">
        <v>9</v>
      </c>
      <c r="L115" s="20">
        <v>7</v>
      </c>
      <c r="M115" s="20">
        <v>3</v>
      </c>
      <c r="N115" s="20">
        <v>7</v>
      </c>
      <c r="O115" s="21">
        <v>3</v>
      </c>
      <c r="P115" s="11"/>
    </row>
    <row r="116" spans="1:16" ht="18.75" customHeight="1">
      <c r="A116" s="6"/>
      <c r="B116" s="6" t="s">
        <v>119</v>
      </c>
      <c r="C116" s="12"/>
      <c r="D116" s="22">
        <f t="shared" si="20"/>
        <v>4</v>
      </c>
      <c r="E116" s="20">
        <v>4</v>
      </c>
      <c r="F116" s="20">
        <v>0</v>
      </c>
      <c r="G116" s="20">
        <v>0</v>
      </c>
      <c r="H116" s="20">
        <v>1</v>
      </c>
      <c r="I116" s="20">
        <v>1</v>
      </c>
      <c r="J116" s="20">
        <v>1</v>
      </c>
      <c r="K116" s="20">
        <v>0</v>
      </c>
      <c r="L116" s="20">
        <v>0</v>
      </c>
      <c r="M116" s="20">
        <v>0</v>
      </c>
      <c r="N116" s="20">
        <v>1</v>
      </c>
      <c r="O116" s="21">
        <v>0</v>
      </c>
      <c r="P116" s="11"/>
    </row>
    <row r="117" spans="1:16" ht="18.75" customHeight="1">
      <c r="A117" s="6"/>
      <c r="B117" s="6" t="s">
        <v>120</v>
      </c>
      <c r="C117" s="19"/>
      <c r="D117" s="22">
        <f t="shared" si="20"/>
        <v>9</v>
      </c>
      <c r="E117" s="20">
        <v>9</v>
      </c>
      <c r="F117" s="20">
        <v>0</v>
      </c>
      <c r="G117" s="20">
        <v>7</v>
      </c>
      <c r="H117" s="21">
        <v>0</v>
      </c>
      <c r="I117" s="21">
        <v>0</v>
      </c>
      <c r="J117" s="21">
        <v>0</v>
      </c>
      <c r="K117" s="21">
        <v>1</v>
      </c>
      <c r="L117" s="21">
        <v>1</v>
      </c>
      <c r="M117" s="21">
        <v>0</v>
      </c>
      <c r="N117" s="21">
        <v>0</v>
      </c>
      <c r="O117" s="21">
        <v>0</v>
      </c>
      <c r="P117" s="11"/>
    </row>
    <row r="118" spans="1:16" ht="18.75" customHeight="1">
      <c r="A118" s="6"/>
      <c r="B118" s="6" t="s">
        <v>107</v>
      </c>
      <c r="C118" s="19"/>
      <c r="D118" s="22">
        <f t="shared" si="20"/>
        <v>20</v>
      </c>
      <c r="E118" s="20">
        <v>17</v>
      </c>
      <c r="F118" s="20">
        <v>3</v>
      </c>
      <c r="G118" s="20">
        <v>19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1</v>
      </c>
      <c r="P118" s="11"/>
    </row>
    <row r="119" spans="1:16" s="23" customFormat="1" ht="21.75" customHeight="1">
      <c r="A119" s="12" t="s">
        <v>121</v>
      </c>
      <c r="B119" s="28"/>
      <c r="C119" s="28"/>
      <c r="D119" s="22">
        <f t="shared" si="20"/>
        <v>198</v>
      </c>
      <c r="E119" s="20">
        <v>169</v>
      </c>
      <c r="F119" s="20">
        <v>29</v>
      </c>
      <c r="G119" s="20">
        <v>9</v>
      </c>
      <c r="H119" s="21">
        <v>9</v>
      </c>
      <c r="I119" s="21">
        <v>33</v>
      </c>
      <c r="J119" s="21">
        <v>33</v>
      </c>
      <c r="K119" s="21">
        <v>42</v>
      </c>
      <c r="L119" s="21">
        <v>25</v>
      </c>
      <c r="M119" s="21">
        <v>19</v>
      </c>
      <c r="N119" s="21">
        <v>20</v>
      </c>
      <c r="O119" s="21">
        <v>8</v>
      </c>
      <c r="P119" s="11"/>
    </row>
    <row r="120" spans="1:16" ht="12.2" customHeight="1">
      <c r="A120" s="37"/>
      <c r="B120" s="37"/>
      <c r="C120" s="38"/>
      <c r="D120" s="39"/>
      <c r="E120" s="39"/>
      <c r="F120" s="39"/>
      <c r="G120" s="40"/>
      <c r="H120" s="40"/>
      <c r="I120" s="40"/>
      <c r="J120" s="40"/>
      <c r="K120" s="40"/>
      <c r="L120" s="40"/>
      <c r="M120" s="40"/>
      <c r="N120" s="40"/>
      <c r="O120" s="41"/>
    </row>
    <row r="121" spans="1:16" ht="12.2" customHeight="1"/>
    <row r="122" spans="1:16" ht="14.25" customHeight="1">
      <c r="A122" s="42" t="s">
        <v>122</v>
      </c>
      <c r="D122" s="42"/>
      <c r="E122" s="42"/>
      <c r="F122" s="42"/>
    </row>
    <row r="123" spans="1:16" ht="14.25" customHeight="1">
      <c r="A123" s="19" t="s">
        <v>123</v>
      </c>
    </row>
  </sheetData>
  <mergeCells count="8">
    <mergeCell ref="A8:C8"/>
    <mergeCell ref="A1:O1"/>
    <mergeCell ref="A2:O2"/>
    <mergeCell ref="A4:C6"/>
    <mergeCell ref="D4:O4"/>
    <mergeCell ref="D5:D6"/>
    <mergeCell ref="E5:F5"/>
    <mergeCell ref="G5:O5"/>
  </mergeCells>
  <printOptions horizontalCentered="1"/>
  <pageMargins left="0.70866141732283472" right="0.70866141732283472" top="0.98425196850393704" bottom="0.98425196850393704" header="0" footer="0"/>
  <pageSetup scale="72" orientation="portrait" r:id="rId1"/>
  <headerFooter alignWithMargins="0"/>
  <ignoredErrors>
    <ignoredError sqref="D15 D29 D35 D47 D52 D64 D92 D105 D108" formula="1"/>
    <ignoredError sqref="D20 D24 D26:D27 D30 D32:D34 D36 D40:D42 D51 D53 D57:D58 D61:D62 D65:D66 D70 D74 D77:D85 D88:D91 D93:D104 D106:D107 D109:D119 E108:O10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10</vt:lpstr>
      <vt:lpstr>'10'!Área_de_impresión</vt:lpstr>
      <vt:lpstr>'10'!Títulos_a_imprimir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QUINTERO</dc:creator>
  <cp:lastModifiedBy>YASMIN QUINTERO</cp:lastModifiedBy>
  <cp:lastPrinted>2026-04-07T18:43:26Z</cp:lastPrinted>
  <dcterms:created xsi:type="dcterms:W3CDTF">2026-02-26T20:56:17Z</dcterms:created>
  <dcterms:modified xsi:type="dcterms:W3CDTF">2026-04-07T18:45:23Z</dcterms:modified>
</cp:coreProperties>
</file>